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8520" tabRatio="949" firstSheet="18" activeTab="26"/>
  </bookViews>
  <sheets>
    <sheet name="Математика" sheetId="28" r:id="rId1"/>
    <sheet name="Русский язык" sheetId="4" r:id="rId2"/>
    <sheet name="Английский язык" sheetId="2" r:id="rId3"/>
    <sheet name="Немецкий язык" sheetId="3" r:id="rId4"/>
    <sheet name="Французский язык" sheetId="5" r:id="rId5"/>
    <sheet name="Испанский язык" sheetId="6" r:id="rId6"/>
    <sheet name="Китайский язык" sheetId="7" r:id="rId7"/>
    <sheet name="Итальянский" sheetId="27" r:id="rId8"/>
    <sheet name="Информатика и ИКТ" sheetId="8" r:id="rId9"/>
    <sheet name="Физика" sheetId="9" r:id="rId10"/>
    <sheet name="Химия" sheetId="10" r:id="rId11"/>
    <sheet name="Биология" sheetId="11" r:id="rId12"/>
    <sheet name="Экология" sheetId="12" r:id="rId13"/>
    <sheet name="География" sheetId="13" r:id="rId14"/>
    <sheet name="Астрономия" sheetId="14" r:id="rId15"/>
    <sheet name="Литература" sheetId="15" r:id="rId16"/>
    <sheet name="История" sheetId="16" r:id="rId17"/>
    <sheet name="Обществознание" sheetId="17" r:id="rId18"/>
    <sheet name="Экономика" sheetId="18" r:id="rId19"/>
    <sheet name="Право" sheetId="19" r:id="rId20"/>
    <sheet name="МХК" sheetId="20" r:id="rId21"/>
    <sheet name="Физическая культура" sheetId="21" r:id="rId22"/>
    <sheet name="Труд (технология)" sheetId="22" r:id="rId23"/>
    <sheet name="ОБЗР" sheetId="23" r:id="rId24"/>
    <sheet name="СВОД" sheetId="24" r:id="rId25"/>
    <sheet name="Участия" sheetId="25" r:id="rId26"/>
    <sheet name="% участников" sheetId="29" r:id="rId27"/>
  </sheets>
  <calcPr calcId="162913"/>
</workbook>
</file>

<file path=xl/calcChain.xml><?xml version="1.0" encoding="utf-8"?>
<calcChain xmlns="http://schemas.openxmlformats.org/spreadsheetml/2006/main">
  <c r="Z20" i="2" l="1"/>
  <c r="Y20" i="2"/>
  <c r="X20" i="2"/>
  <c r="W20" i="2"/>
  <c r="J44" i="25" l="1"/>
  <c r="AD44" i="25" s="1"/>
  <c r="J43" i="25"/>
  <c r="AD43" i="25" s="1"/>
  <c r="J42" i="25"/>
  <c r="AD42" i="25" s="1"/>
  <c r="J41" i="25"/>
  <c r="AD41" i="25" s="1"/>
  <c r="J40" i="25"/>
  <c r="AD40" i="25" s="1"/>
  <c r="J39" i="25"/>
  <c r="AD39" i="25" s="1"/>
  <c r="J38" i="25"/>
  <c r="AD38" i="25" s="1"/>
  <c r="J37" i="25"/>
  <c r="AD37" i="25" s="1"/>
  <c r="J36" i="25"/>
  <c r="AD36" i="25" s="1"/>
  <c r="J35" i="25"/>
  <c r="AD35" i="25" s="1"/>
  <c r="J34" i="25"/>
  <c r="AD34" i="25" s="1"/>
  <c r="J33" i="25"/>
  <c r="AD33" i="25" s="1"/>
  <c r="J32" i="25"/>
  <c r="AD32" i="25" s="1"/>
  <c r="J31" i="25"/>
  <c r="AD31" i="25" s="1"/>
  <c r="J30" i="25"/>
  <c r="AD30" i="25" s="1"/>
  <c r="J29" i="25"/>
  <c r="AD29" i="25" s="1"/>
  <c r="J28" i="25"/>
  <c r="AD28" i="25" s="1"/>
  <c r="J27" i="25"/>
  <c r="AD27" i="25" s="1"/>
  <c r="J26" i="25"/>
  <c r="AD26" i="25" s="1"/>
  <c r="J25" i="25"/>
  <c r="AD25" i="25" s="1"/>
  <c r="J24" i="25"/>
  <c r="AD24" i="25" s="1"/>
  <c r="J23" i="25"/>
  <c r="AD23" i="25" s="1"/>
  <c r="J22" i="25"/>
  <c r="AD22" i="25" s="1"/>
  <c r="J21" i="25"/>
  <c r="AD21" i="25" s="1"/>
  <c r="J20" i="25"/>
  <c r="AD20" i="25" s="1"/>
  <c r="J19" i="25"/>
  <c r="AD19" i="25" s="1"/>
  <c r="J18" i="25"/>
  <c r="AD18" i="25" s="1"/>
  <c r="J17" i="25"/>
  <c r="AD17" i="25" s="1"/>
  <c r="J16" i="25"/>
  <c r="AD16" i="25" s="1"/>
  <c r="J15" i="25"/>
  <c r="AD15" i="25" s="1"/>
  <c r="J14" i="25"/>
  <c r="AD14" i="25" s="1"/>
  <c r="J13" i="25"/>
  <c r="AD13" i="25" s="1"/>
  <c r="J12" i="25"/>
  <c r="AD12" i="25" s="1"/>
  <c r="J11" i="25"/>
  <c r="AD11" i="25" s="1"/>
  <c r="J10" i="25"/>
  <c r="AD10" i="25" s="1"/>
  <c r="J9" i="25"/>
  <c r="AD9" i="25" s="1"/>
  <c r="J8" i="25"/>
  <c r="AD8" i="25" s="1"/>
  <c r="J7" i="25"/>
  <c r="AD7" i="25" s="1"/>
  <c r="J6" i="25"/>
  <c r="AD6" i="25" s="1"/>
  <c r="J5" i="25"/>
  <c r="AD5" i="25" s="1"/>
  <c r="J4" i="25"/>
  <c r="AD4" i="25" s="1"/>
  <c r="AA45" i="24" l="1"/>
  <c r="W28" i="2"/>
  <c r="X28" i="2"/>
  <c r="Y28" i="2"/>
  <c r="Z28" i="2"/>
  <c r="AC45" i="24" l="1"/>
  <c r="AD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X45" i="24"/>
  <c r="Y45" i="24"/>
  <c r="Z27" i="24" l="1"/>
  <c r="AB27" i="24" s="1"/>
  <c r="I27" i="24"/>
  <c r="W6" i="7"/>
  <c r="X6" i="7"/>
  <c r="Z44" i="24" l="1"/>
  <c r="I44" i="24"/>
  <c r="Z43" i="24" l="1"/>
  <c r="AB43" i="24" s="1"/>
  <c r="I43" i="24"/>
  <c r="Z40" i="24" l="1"/>
  <c r="I40" i="24"/>
  <c r="Z38" i="24" l="1"/>
  <c r="AB38" i="24" s="1"/>
  <c r="Z39" i="24"/>
  <c r="AB39" i="24" s="1"/>
  <c r="W28" i="3" l="1"/>
  <c r="X28" i="3"/>
  <c r="Y28" i="3"/>
  <c r="Z28" i="3"/>
  <c r="W27" i="3"/>
  <c r="X27" i="3"/>
  <c r="Y27" i="3"/>
  <c r="Z27" i="3"/>
  <c r="Z37" i="24" l="1"/>
  <c r="AB37" i="24" s="1"/>
  <c r="I37" i="24"/>
  <c r="I36" i="24" l="1"/>
  <c r="Z36" i="24"/>
  <c r="AB36" i="24" s="1"/>
  <c r="Z35" i="24" l="1"/>
  <c r="AB35" i="24" s="1"/>
  <c r="I35" i="24"/>
  <c r="Z34" i="24" l="1"/>
  <c r="AB34" i="24" s="1"/>
  <c r="I34" i="24"/>
  <c r="Z33" i="24" l="1"/>
  <c r="AB33" i="24" s="1"/>
  <c r="I33" i="24"/>
  <c r="Z32" i="24" l="1"/>
  <c r="AB32" i="24" s="1"/>
  <c r="I32" i="24"/>
  <c r="Z31" i="24" l="1"/>
  <c r="AB31" i="24" s="1"/>
  <c r="I31" i="24"/>
  <c r="Z30" i="24" l="1"/>
  <c r="AB30" i="24" s="1"/>
  <c r="I30" i="24"/>
  <c r="Z29" i="24" l="1"/>
  <c r="AB29" i="24" s="1"/>
  <c r="I29" i="24"/>
  <c r="Z28" i="24" l="1"/>
  <c r="AB28" i="24" s="1"/>
  <c r="I28" i="24"/>
  <c r="Z26" i="24" l="1"/>
  <c r="AB26" i="24" s="1"/>
  <c r="I26" i="24"/>
  <c r="Z25" i="24" l="1"/>
  <c r="AB25" i="24" s="1"/>
  <c r="I25" i="24"/>
  <c r="Z24" i="24" l="1"/>
  <c r="AB24" i="24" s="1"/>
  <c r="I24" i="24"/>
  <c r="Z23" i="24" l="1"/>
  <c r="AB23" i="24" s="1"/>
  <c r="I23" i="24"/>
  <c r="Z18" i="24" l="1"/>
  <c r="AB18" i="24" s="1"/>
  <c r="I18" i="24"/>
  <c r="Z9" i="24" l="1"/>
  <c r="AB9" i="24" s="1"/>
  <c r="I9" i="24"/>
  <c r="Z44" i="22" l="1"/>
  <c r="Y44" i="22"/>
  <c r="X44" i="22"/>
  <c r="W44" i="22"/>
  <c r="Z43" i="22"/>
  <c r="Y43" i="22"/>
  <c r="X43" i="22"/>
  <c r="W43" i="22"/>
  <c r="Z42" i="22"/>
  <c r="Y42" i="22"/>
  <c r="X42" i="22"/>
  <c r="W42" i="22"/>
  <c r="Z41" i="22"/>
  <c r="Y41" i="22"/>
  <c r="X41" i="22"/>
  <c r="W41" i="22"/>
  <c r="Z40" i="22"/>
  <c r="Y40" i="22"/>
  <c r="X40" i="22"/>
  <c r="W40" i="22"/>
  <c r="Z39" i="22"/>
  <c r="Y39" i="22"/>
  <c r="X39" i="22"/>
  <c r="W39" i="22"/>
  <c r="Z38" i="22"/>
  <c r="Y38" i="22"/>
  <c r="X38" i="22"/>
  <c r="W38" i="22"/>
  <c r="Z37" i="22"/>
  <c r="Y37" i="22"/>
  <c r="X37" i="22"/>
  <c r="W37" i="22"/>
  <c r="Z36" i="22"/>
  <c r="Y36" i="22"/>
  <c r="X36" i="22"/>
  <c r="W36" i="22"/>
  <c r="Z35" i="22"/>
  <c r="Y35" i="22"/>
  <c r="X35" i="22"/>
  <c r="W35" i="22"/>
  <c r="Z34" i="22"/>
  <c r="Y34" i="22"/>
  <c r="X34" i="22"/>
  <c r="W34" i="22"/>
  <c r="Z33" i="22"/>
  <c r="Y33" i="22"/>
  <c r="X33" i="22"/>
  <c r="W33" i="22"/>
  <c r="Z32" i="22"/>
  <c r="Y32" i="22"/>
  <c r="X32" i="22"/>
  <c r="W32" i="22"/>
  <c r="Z31" i="22"/>
  <c r="Y31" i="22"/>
  <c r="X31" i="22"/>
  <c r="W31" i="22"/>
  <c r="Z30" i="22"/>
  <c r="Y30" i="22"/>
  <c r="X30" i="22"/>
  <c r="W30" i="22"/>
  <c r="Z29" i="22"/>
  <c r="Y29" i="22"/>
  <c r="X29" i="22"/>
  <c r="W29" i="22"/>
  <c r="Z28" i="22"/>
  <c r="Y28" i="22"/>
  <c r="X28" i="22"/>
  <c r="W28" i="22"/>
  <c r="Z27" i="22"/>
  <c r="Y27" i="22"/>
  <c r="X27" i="22"/>
  <c r="W27" i="22"/>
  <c r="Z26" i="22"/>
  <c r="Y26" i="22"/>
  <c r="X26" i="22"/>
  <c r="W26" i="22"/>
  <c r="Z25" i="22"/>
  <c r="Y25" i="22"/>
  <c r="X25" i="22"/>
  <c r="W25" i="22"/>
  <c r="Z24" i="22"/>
  <c r="Y24" i="22"/>
  <c r="X24" i="22"/>
  <c r="W24" i="22"/>
  <c r="Z23" i="22"/>
  <c r="Y23" i="22"/>
  <c r="X23" i="22"/>
  <c r="W23" i="22"/>
  <c r="Z22" i="22"/>
  <c r="Y22" i="22"/>
  <c r="X22" i="22"/>
  <c r="W22" i="22"/>
  <c r="Z21" i="22"/>
  <c r="Y21" i="22"/>
  <c r="X21" i="22"/>
  <c r="W21" i="22"/>
  <c r="Z20" i="22"/>
  <c r="Y20" i="22"/>
  <c r="X20" i="22"/>
  <c r="W20" i="22"/>
  <c r="Z19" i="22"/>
  <c r="Y19" i="22"/>
  <c r="X19" i="22"/>
  <c r="W19" i="22"/>
  <c r="Z18" i="22"/>
  <c r="Y18" i="22"/>
  <c r="X18" i="22"/>
  <c r="W18" i="22"/>
  <c r="Z17" i="22"/>
  <c r="Y17" i="22"/>
  <c r="X17" i="22"/>
  <c r="W17" i="22"/>
  <c r="Z16" i="22"/>
  <c r="Y16" i="22"/>
  <c r="X16" i="22"/>
  <c r="W16" i="22"/>
  <c r="Z15" i="22"/>
  <c r="Y15" i="22"/>
  <c r="X15" i="22"/>
  <c r="W15" i="22"/>
  <c r="Z14" i="22"/>
  <c r="Y14" i="22"/>
  <c r="X14" i="22"/>
  <c r="W14" i="22"/>
  <c r="Z13" i="22"/>
  <c r="Y13" i="22"/>
  <c r="X13" i="22"/>
  <c r="W13" i="22"/>
  <c r="Z12" i="22"/>
  <c r="Y12" i="22"/>
  <c r="X12" i="22"/>
  <c r="W12" i="22"/>
  <c r="Z11" i="22"/>
  <c r="Y11" i="22"/>
  <c r="X11" i="22"/>
  <c r="W11" i="22"/>
  <c r="Z10" i="22"/>
  <c r="Y10" i="22"/>
  <c r="X10" i="22"/>
  <c r="W10" i="22"/>
  <c r="Z9" i="22"/>
  <c r="Y9" i="22"/>
  <c r="X9" i="22"/>
  <c r="W9" i="22"/>
  <c r="Z8" i="22"/>
  <c r="Y8" i="22"/>
  <c r="X8" i="22"/>
  <c r="W8" i="22"/>
  <c r="Z7" i="22"/>
  <c r="Y7" i="22"/>
  <c r="X7" i="22"/>
  <c r="W7" i="22"/>
  <c r="Z6" i="22"/>
  <c r="Y6" i="22"/>
  <c r="X6" i="22"/>
  <c r="W6" i="22"/>
  <c r="Z5" i="22"/>
  <c r="Y5" i="22"/>
  <c r="X5" i="22"/>
  <c r="W5" i="22"/>
  <c r="Z4" i="22"/>
  <c r="Y4" i="22"/>
  <c r="X4" i="22"/>
  <c r="W4" i="22"/>
  <c r="Z44" i="21"/>
  <c r="Y44" i="21"/>
  <c r="X44" i="21"/>
  <c r="W44" i="21"/>
  <c r="Z43" i="21"/>
  <c r="Y43" i="21"/>
  <c r="X43" i="21"/>
  <c r="W43" i="21"/>
  <c r="Z42" i="21"/>
  <c r="Y42" i="21"/>
  <c r="X42" i="21"/>
  <c r="W42" i="21"/>
  <c r="Z41" i="21"/>
  <c r="Y41" i="21"/>
  <c r="X41" i="21"/>
  <c r="W41" i="21"/>
  <c r="Z40" i="21"/>
  <c r="Y40" i="21"/>
  <c r="X40" i="21"/>
  <c r="W40" i="21"/>
  <c r="Z39" i="21"/>
  <c r="Y39" i="21"/>
  <c r="X39" i="21"/>
  <c r="W39" i="21"/>
  <c r="Z38" i="21"/>
  <c r="Y38" i="21"/>
  <c r="X38" i="21"/>
  <c r="W38" i="21"/>
  <c r="Z37" i="21"/>
  <c r="Y37" i="21"/>
  <c r="X37" i="21"/>
  <c r="W37" i="21"/>
  <c r="Z36" i="21"/>
  <c r="Y36" i="21"/>
  <c r="X36" i="21"/>
  <c r="W36" i="21"/>
  <c r="Z35" i="21"/>
  <c r="Y35" i="21"/>
  <c r="X35" i="21"/>
  <c r="W35" i="21"/>
  <c r="Z34" i="21"/>
  <c r="Y34" i="21"/>
  <c r="X34" i="21"/>
  <c r="W34" i="21"/>
  <c r="Z33" i="21"/>
  <c r="Y33" i="21"/>
  <c r="X33" i="21"/>
  <c r="W33" i="21"/>
  <c r="Z32" i="21"/>
  <c r="Y32" i="21"/>
  <c r="X32" i="21"/>
  <c r="W32" i="21"/>
  <c r="Z31" i="21"/>
  <c r="Y31" i="21"/>
  <c r="X31" i="21"/>
  <c r="W31" i="21"/>
  <c r="Z30" i="21"/>
  <c r="Y30" i="21"/>
  <c r="X30" i="21"/>
  <c r="W30" i="21"/>
  <c r="Z29" i="21"/>
  <c r="Y29" i="21"/>
  <c r="X29" i="21"/>
  <c r="W29" i="21"/>
  <c r="Z28" i="21"/>
  <c r="Y28" i="21"/>
  <c r="X28" i="21"/>
  <c r="W28" i="21"/>
  <c r="Z27" i="21"/>
  <c r="Y27" i="21"/>
  <c r="X27" i="21"/>
  <c r="W27" i="21"/>
  <c r="Z26" i="21"/>
  <c r="Y26" i="21"/>
  <c r="X26" i="21"/>
  <c r="W26" i="21"/>
  <c r="Z25" i="21"/>
  <c r="Y25" i="21"/>
  <c r="X25" i="21"/>
  <c r="W25" i="21"/>
  <c r="Z24" i="21"/>
  <c r="Y24" i="21"/>
  <c r="X24" i="21"/>
  <c r="W24" i="21"/>
  <c r="Z23" i="21"/>
  <c r="Y23" i="21"/>
  <c r="X23" i="21"/>
  <c r="W23" i="21"/>
  <c r="Z22" i="21"/>
  <c r="Y22" i="21"/>
  <c r="X22" i="21"/>
  <c r="W22" i="21"/>
  <c r="Z21" i="21"/>
  <c r="Y21" i="21"/>
  <c r="X21" i="21"/>
  <c r="W21" i="21"/>
  <c r="Z20" i="21"/>
  <c r="Y20" i="21"/>
  <c r="X20" i="21"/>
  <c r="W20" i="21"/>
  <c r="Z19" i="21"/>
  <c r="Y19" i="21"/>
  <c r="X19" i="21"/>
  <c r="W19" i="21"/>
  <c r="Z18" i="21"/>
  <c r="Y18" i="21"/>
  <c r="X18" i="21"/>
  <c r="W18" i="21"/>
  <c r="Z17" i="21"/>
  <c r="Y17" i="21"/>
  <c r="X17" i="21"/>
  <c r="W17" i="21"/>
  <c r="Z16" i="21"/>
  <c r="Y16" i="21"/>
  <c r="X16" i="21"/>
  <c r="W16" i="21"/>
  <c r="Z15" i="21"/>
  <c r="Y15" i="21"/>
  <c r="X15" i="21"/>
  <c r="W15" i="21"/>
  <c r="Z14" i="21"/>
  <c r="Y14" i="21"/>
  <c r="X14" i="21"/>
  <c r="W14" i="21"/>
  <c r="Z13" i="21"/>
  <c r="Y13" i="21"/>
  <c r="X13" i="21"/>
  <c r="W13" i="21"/>
  <c r="Z12" i="21"/>
  <c r="Y12" i="21"/>
  <c r="X12" i="21"/>
  <c r="W12" i="21"/>
  <c r="Z11" i="21"/>
  <c r="Y11" i="21"/>
  <c r="X11" i="21"/>
  <c r="W11" i="21"/>
  <c r="Z10" i="21"/>
  <c r="Y10" i="21"/>
  <c r="X10" i="21"/>
  <c r="W10" i="21"/>
  <c r="Z9" i="21"/>
  <c r="Y9" i="21"/>
  <c r="X9" i="21"/>
  <c r="W9" i="21"/>
  <c r="Z8" i="21"/>
  <c r="Y8" i="21"/>
  <c r="X8" i="21"/>
  <c r="W8" i="21"/>
  <c r="Z7" i="21"/>
  <c r="Y7" i="21"/>
  <c r="X7" i="21"/>
  <c r="W7" i="21"/>
  <c r="Z6" i="21"/>
  <c r="Y6" i="21"/>
  <c r="X6" i="21"/>
  <c r="W6" i="21"/>
  <c r="Z5" i="21"/>
  <c r="Y5" i="21"/>
  <c r="X5" i="21"/>
  <c r="W5" i="21"/>
  <c r="Z4" i="21"/>
  <c r="Y4" i="21"/>
  <c r="X4" i="21"/>
  <c r="W4" i="21"/>
  <c r="Z44" i="20"/>
  <c r="Y44" i="20"/>
  <c r="X44" i="20"/>
  <c r="W44" i="20"/>
  <c r="Z43" i="20"/>
  <c r="Y43" i="20"/>
  <c r="X43" i="20"/>
  <c r="W43" i="20"/>
  <c r="Z42" i="20"/>
  <c r="Y42" i="20"/>
  <c r="X42" i="20"/>
  <c r="W42" i="20"/>
  <c r="Z41" i="20"/>
  <c r="Y41" i="20"/>
  <c r="X41" i="20"/>
  <c r="W41" i="20"/>
  <c r="Z40" i="20"/>
  <c r="Y40" i="20"/>
  <c r="X40" i="20"/>
  <c r="W40" i="20"/>
  <c r="Z39" i="20"/>
  <c r="Y39" i="20"/>
  <c r="X39" i="20"/>
  <c r="W39" i="20"/>
  <c r="Z38" i="20"/>
  <c r="Y38" i="20"/>
  <c r="X38" i="20"/>
  <c r="W38" i="20"/>
  <c r="Z37" i="20"/>
  <c r="Y37" i="20"/>
  <c r="X37" i="20"/>
  <c r="W37" i="20"/>
  <c r="Z36" i="20"/>
  <c r="Y36" i="20"/>
  <c r="X36" i="20"/>
  <c r="W36" i="20"/>
  <c r="Z35" i="20"/>
  <c r="Y35" i="20"/>
  <c r="X35" i="20"/>
  <c r="W35" i="20"/>
  <c r="Z34" i="20"/>
  <c r="Y34" i="20"/>
  <c r="X34" i="20"/>
  <c r="W34" i="20"/>
  <c r="Z33" i="20"/>
  <c r="Y33" i="20"/>
  <c r="X33" i="20"/>
  <c r="W33" i="20"/>
  <c r="Z32" i="20"/>
  <c r="Y32" i="20"/>
  <c r="X32" i="20"/>
  <c r="W32" i="20"/>
  <c r="Z31" i="20"/>
  <c r="Y31" i="20"/>
  <c r="X31" i="20"/>
  <c r="W31" i="20"/>
  <c r="Z30" i="20"/>
  <c r="Y30" i="20"/>
  <c r="X30" i="20"/>
  <c r="W30" i="20"/>
  <c r="Z29" i="20"/>
  <c r="Y29" i="20"/>
  <c r="X29" i="20"/>
  <c r="W29" i="20"/>
  <c r="Z28" i="20"/>
  <c r="Y28" i="20"/>
  <c r="X28" i="20"/>
  <c r="W28" i="20"/>
  <c r="Z27" i="20"/>
  <c r="Y27" i="20"/>
  <c r="X27" i="20"/>
  <c r="W27" i="20"/>
  <c r="Z26" i="20"/>
  <c r="Y26" i="20"/>
  <c r="X26" i="20"/>
  <c r="W26" i="20"/>
  <c r="Z25" i="20"/>
  <c r="Y25" i="20"/>
  <c r="X25" i="20"/>
  <c r="W25" i="20"/>
  <c r="Z24" i="20"/>
  <c r="Y24" i="20"/>
  <c r="X24" i="20"/>
  <c r="W24" i="20"/>
  <c r="Z23" i="20"/>
  <c r="Y23" i="20"/>
  <c r="X23" i="20"/>
  <c r="W23" i="20"/>
  <c r="Z22" i="20"/>
  <c r="Y22" i="20"/>
  <c r="X22" i="20"/>
  <c r="W22" i="20"/>
  <c r="Z21" i="20"/>
  <c r="Y21" i="20"/>
  <c r="X21" i="20"/>
  <c r="W21" i="20"/>
  <c r="Z20" i="20"/>
  <c r="Y20" i="20"/>
  <c r="X20" i="20"/>
  <c r="W20" i="20"/>
  <c r="Z19" i="20"/>
  <c r="Y19" i="20"/>
  <c r="X19" i="20"/>
  <c r="W19" i="20"/>
  <c r="Z18" i="20"/>
  <c r="Y18" i="20"/>
  <c r="X18" i="20"/>
  <c r="W18" i="20"/>
  <c r="Z17" i="20"/>
  <c r="Y17" i="20"/>
  <c r="X17" i="20"/>
  <c r="W17" i="20"/>
  <c r="Z16" i="20"/>
  <c r="Y16" i="20"/>
  <c r="X16" i="20"/>
  <c r="W16" i="20"/>
  <c r="Z15" i="20"/>
  <c r="Y15" i="20"/>
  <c r="X15" i="20"/>
  <c r="W15" i="20"/>
  <c r="Z14" i="20"/>
  <c r="Y14" i="20"/>
  <c r="X14" i="20"/>
  <c r="W14" i="20"/>
  <c r="Z13" i="20"/>
  <c r="Y13" i="20"/>
  <c r="X13" i="20"/>
  <c r="W13" i="20"/>
  <c r="Z12" i="20"/>
  <c r="Y12" i="20"/>
  <c r="X12" i="20"/>
  <c r="W12" i="20"/>
  <c r="Z11" i="20"/>
  <c r="Y11" i="20"/>
  <c r="X11" i="20"/>
  <c r="W11" i="20"/>
  <c r="Z10" i="20"/>
  <c r="Y10" i="20"/>
  <c r="X10" i="20"/>
  <c r="W10" i="20"/>
  <c r="Z9" i="20"/>
  <c r="Y9" i="20"/>
  <c r="X9" i="20"/>
  <c r="W9" i="20"/>
  <c r="Z8" i="20"/>
  <c r="Y8" i="20"/>
  <c r="X8" i="20"/>
  <c r="W8" i="20"/>
  <c r="Z7" i="20"/>
  <c r="Y7" i="20"/>
  <c r="X7" i="20"/>
  <c r="W7" i="20"/>
  <c r="Z6" i="20"/>
  <c r="Y6" i="20"/>
  <c r="X6" i="20"/>
  <c r="W6" i="20"/>
  <c r="Z5" i="20"/>
  <c r="Y5" i="20"/>
  <c r="X5" i="20"/>
  <c r="W5" i="20"/>
  <c r="Z4" i="20"/>
  <c r="Y4" i="20"/>
  <c r="X4" i="20"/>
  <c r="W4" i="20"/>
  <c r="Z44" i="19"/>
  <c r="Y44" i="19"/>
  <c r="X44" i="19"/>
  <c r="W44" i="19"/>
  <c r="Z43" i="19"/>
  <c r="Y43" i="19"/>
  <c r="X43" i="19"/>
  <c r="W43" i="19"/>
  <c r="Z42" i="19"/>
  <c r="Y42" i="19"/>
  <c r="X42" i="19"/>
  <c r="W42" i="19"/>
  <c r="Z41" i="19"/>
  <c r="Y41" i="19"/>
  <c r="X41" i="19"/>
  <c r="W41" i="19"/>
  <c r="Z40" i="19"/>
  <c r="Y40" i="19"/>
  <c r="X40" i="19"/>
  <c r="W40" i="19"/>
  <c r="Z39" i="19"/>
  <c r="Y39" i="19"/>
  <c r="X39" i="19"/>
  <c r="W39" i="19"/>
  <c r="Z38" i="19"/>
  <c r="Y38" i="19"/>
  <c r="X38" i="19"/>
  <c r="W38" i="19"/>
  <c r="Z37" i="19"/>
  <c r="Y37" i="19"/>
  <c r="X37" i="19"/>
  <c r="W37" i="19"/>
  <c r="Z36" i="19"/>
  <c r="Y36" i="19"/>
  <c r="X36" i="19"/>
  <c r="W36" i="19"/>
  <c r="Z35" i="19"/>
  <c r="Y35" i="19"/>
  <c r="X35" i="19"/>
  <c r="W35" i="19"/>
  <c r="Z34" i="19"/>
  <c r="Y34" i="19"/>
  <c r="X34" i="19"/>
  <c r="W34" i="19"/>
  <c r="Z33" i="19"/>
  <c r="Y33" i="19"/>
  <c r="X33" i="19"/>
  <c r="W33" i="19"/>
  <c r="Z32" i="19"/>
  <c r="Y32" i="19"/>
  <c r="X32" i="19"/>
  <c r="W32" i="19"/>
  <c r="Z31" i="19"/>
  <c r="Y31" i="19"/>
  <c r="X31" i="19"/>
  <c r="W31" i="19"/>
  <c r="Z30" i="19"/>
  <c r="Y30" i="19"/>
  <c r="X30" i="19"/>
  <c r="W30" i="19"/>
  <c r="Z29" i="19"/>
  <c r="Y29" i="19"/>
  <c r="X29" i="19"/>
  <c r="W29" i="19"/>
  <c r="Z28" i="19"/>
  <c r="Y28" i="19"/>
  <c r="X28" i="19"/>
  <c r="W28" i="19"/>
  <c r="Z27" i="19"/>
  <c r="Y27" i="19"/>
  <c r="X27" i="19"/>
  <c r="W27" i="19"/>
  <c r="Z26" i="19"/>
  <c r="Y26" i="19"/>
  <c r="X26" i="19"/>
  <c r="W26" i="19"/>
  <c r="Z25" i="19"/>
  <c r="Y25" i="19"/>
  <c r="X25" i="19"/>
  <c r="W25" i="19"/>
  <c r="Z24" i="19"/>
  <c r="Y24" i="19"/>
  <c r="X24" i="19"/>
  <c r="W24" i="19"/>
  <c r="Z23" i="19"/>
  <c r="Y23" i="19"/>
  <c r="X23" i="19"/>
  <c r="W23" i="19"/>
  <c r="Z22" i="19"/>
  <c r="Y22" i="19"/>
  <c r="X22" i="19"/>
  <c r="W22" i="19"/>
  <c r="Z21" i="19"/>
  <c r="Y21" i="19"/>
  <c r="X21" i="19"/>
  <c r="W21" i="19"/>
  <c r="Z20" i="19"/>
  <c r="Y20" i="19"/>
  <c r="X20" i="19"/>
  <c r="W20" i="19"/>
  <c r="Z19" i="19"/>
  <c r="Y19" i="19"/>
  <c r="X19" i="19"/>
  <c r="W19" i="19"/>
  <c r="Z18" i="19"/>
  <c r="Y18" i="19"/>
  <c r="X18" i="19"/>
  <c r="W18" i="19"/>
  <c r="Z17" i="19"/>
  <c r="Y17" i="19"/>
  <c r="X17" i="19"/>
  <c r="W17" i="19"/>
  <c r="Z16" i="19"/>
  <c r="Y16" i="19"/>
  <c r="X16" i="19"/>
  <c r="W16" i="19"/>
  <c r="Z15" i="19"/>
  <c r="Y15" i="19"/>
  <c r="X15" i="19"/>
  <c r="W15" i="19"/>
  <c r="Z14" i="19"/>
  <c r="Y14" i="19"/>
  <c r="X14" i="19"/>
  <c r="W14" i="19"/>
  <c r="Z13" i="19"/>
  <c r="Y13" i="19"/>
  <c r="X13" i="19"/>
  <c r="W13" i="19"/>
  <c r="Z12" i="19"/>
  <c r="Y12" i="19"/>
  <c r="X12" i="19"/>
  <c r="W12" i="19"/>
  <c r="Z11" i="19"/>
  <c r="Y11" i="19"/>
  <c r="X11" i="19"/>
  <c r="W11" i="19"/>
  <c r="Z10" i="19"/>
  <c r="Y10" i="19"/>
  <c r="X10" i="19"/>
  <c r="W10" i="19"/>
  <c r="Z9" i="19"/>
  <c r="Y9" i="19"/>
  <c r="X9" i="19"/>
  <c r="W9" i="19"/>
  <c r="Z8" i="19"/>
  <c r="Y8" i="19"/>
  <c r="X8" i="19"/>
  <c r="W8" i="19"/>
  <c r="Z7" i="19"/>
  <c r="Y7" i="19"/>
  <c r="X7" i="19"/>
  <c r="W7" i="19"/>
  <c r="Z6" i="19"/>
  <c r="Y6" i="19"/>
  <c r="X6" i="19"/>
  <c r="W6" i="19"/>
  <c r="Z5" i="19"/>
  <c r="Y5" i="19"/>
  <c r="X5" i="19"/>
  <c r="W5" i="19"/>
  <c r="Z4" i="19"/>
  <c r="Y4" i="19"/>
  <c r="X4" i="19"/>
  <c r="W4" i="19"/>
  <c r="Z44" i="18"/>
  <c r="Y44" i="18"/>
  <c r="X44" i="18"/>
  <c r="W44" i="18"/>
  <c r="Z43" i="18"/>
  <c r="Y43" i="18"/>
  <c r="X43" i="18"/>
  <c r="W43" i="18"/>
  <c r="Z42" i="18"/>
  <c r="Y42" i="18"/>
  <c r="X42" i="18"/>
  <c r="W42" i="18"/>
  <c r="Z41" i="18"/>
  <c r="Y41" i="18"/>
  <c r="X41" i="18"/>
  <c r="W41" i="18"/>
  <c r="Z40" i="18"/>
  <c r="Y40" i="18"/>
  <c r="X40" i="18"/>
  <c r="W40" i="18"/>
  <c r="Z39" i="18"/>
  <c r="Y39" i="18"/>
  <c r="X39" i="18"/>
  <c r="W39" i="18"/>
  <c r="Z38" i="18"/>
  <c r="Y38" i="18"/>
  <c r="X38" i="18"/>
  <c r="W38" i="18"/>
  <c r="Z37" i="18"/>
  <c r="Y37" i="18"/>
  <c r="X37" i="18"/>
  <c r="W37" i="18"/>
  <c r="Z36" i="18"/>
  <c r="Y36" i="18"/>
  <c r="X36" i="18"/>
  <c r="W36" i="18"/>
  <c r="Z35" i="18"/>
  <c r="Y35" i="18"/>
  <c r="X35" i="18"/>
  <c r="W35" i="18"/>
  <c r="Z34" i="18"/>
  <c r="Y34" i="18"/>
  <c r="X34" i="18"/>
  <c r="W34" i="18"/>
  <c r="Z33" i="18"/>
  <c r="Y33" i="18"/>
  <c r="X33" i="18"/>
  <c r="W33" i="18"/>
  <c r="Z32" i="18"/>
  <c r="Y32" i="18"/>
  <c r="X32" i="18"/>
  <c r="W32" i="18"/>
  <c r="Z31" i="18"/>
  <c r="Y31" i="18"/>
  <c r="X31" i="18"/>
  <c r="W31" i="18"/>
  <c r="Z30" i="18"/>
  <c r="Y30" i="18"/>
  <c r="X30" i="18"/>
  <c r="W30" i="18"/>
  <c r="Z29" i="18"/>
  <c r="Y29" i="18"/>
  <c r="X29" i="18"/>
  <c r="W29" i="18"/>
  <c r="Z28" i="18"/>
  <c r="Y28" i="18"/>
  <c r="X28" i="18"/>
  <c r="W28" i="18"/>
  <c r="Z27" i="18"/>
  <c r="Y27" i="18"/>
  <c r="X27" i="18"/>
  <c r="W27" i="18"/>
  <c r="Z26" i="18"/>
  <c r="Y26" i="18"/>
  <c r="X26" i="18"/>
  <c r="W26" i="18"/>
  <c r="Z25" i="18"/>
  <c r="Y25" i="18"/>
  <c r="X25" i="18"/>
  <c r="W25" i="18"/>
  <c r="Z24" i="18"/>
  <c r="Y24" i="18"/>
  <c r="X24" i="18"/>
  <c r="W24" i="18"/>
  <c r="Z23" i="18"/>
  <c r="Y23" i="18"/>
  <c r="X23" i="18"/>
  <c r="W23" i="18"/>
  <c r="Z22" i="18"/>
  <c r="Y22" i="18"/>
  <c r="X22" i="18"/>
  <c r="W22" i="18"/>
  <c r="Z21" i="18"/>
  <c r="Y21" i="18"/>
  <c r="X21" i="18"/>
  <c r="W21" i="18"/>
  <c r="Z20" i="18"/>
  <c r="Y20" i="18"/>
  <c r="X20" i="18"/>
  <c r="W20" i="18"/>
  <c r="Z19" i="18"/>
  <c r="Y19" i="18"/>
  <c r="X19" i="18"/>
  <c r="W19" i="18"/>
  <c r="Z18" i="18"/>
  <c r="Y18" i="18"/>
  <c r="X18" i="18"/>
  <c r="W18" i="18"/>
  <c r="Z17" i="18"/>
  <c r="Y17" i="18"/>
  <c r="X17" i="18"/>
  <c r="W17" i="18"/>
  <c r="Z16" i="18"/>
  <c r="Y16" i="18"/>
  <c r="X16" i="18"/>
  <c r="W16" i="18"/>
  <c r="Z15" i="18"/>
  <c r="Y15" i="18"/>
  <c r="X15" i="18"/>
  <c r="W15" i="18"/>
  <c r="Z14" i="18"/>
  <c r="Y14" i="18"/>
  <c r="X14" i="18"/>
  <c r="W14" i="18"/>
  <c r="Z13" i="18"/>
  <c r="Y13" i="18"/>
  <c r="X13" i="18"/>
  <c r="W13" i="18"/>
  <c r="Z12" i="18"/>
  <c r="Y12" i="18"/>
  <c r="X12" i="18"/>
  <c r="W12" i="18"/>
  <c r="Z11" i="18"/>
  <c r="Y11" i="18"/>
  <c r="X11" i="18"/>
  <c r="W11" i="18"/>
  <c r="Z10" i="18"/>
  <c r="Y10" i="18"/>
  <c r="X10" i="18"/>
  <c r="W10" i="18"/>
  <c r="Z9" i="18"/>
  <c r="Y9" i="18"/>
  <c r="X9" i="18"/>
  <c r="W9" i="18"/>
  <c r="Z8" i="18"/>
  <c r="Y8" i="18"/>
  <c r="X8" i="18"/>
  <c r="W8" i="18"/>
  <c r="Z7" i="18"/>
  <c r="Y7" i="18"/>
  <c r="X7" i="18"/>
  <c r="W7" i="18"/>
  <c r="Z6" i="18"/>
  <c r="Y6" i="18"/>
  <c r="X6" i="18"/>
  <c r="W6" i="18"/>
  <c r="Z5" i="18"/>
  <c r="Y5" i="18"/>
  <c r="X5" i="18"/>
  <c r="W5" i="18"/>
  <c r="Z4" i="18"/>
  <c r="Y4" i="18"/>
  <c r="X4" i="18"/>
  <c r="W4" i="18"/>
  <c r="Z44" i="17"/>
  <c r="Y44" i="17"/>
  <c r="X44" i="17"/>
  <c r="W44" i="17"/>
  <c r="Z43" i="17"/>
  <c r="Y43" i="17"/>
  <c r="X43" i="17"/>
  <c r="W43" i="17"/>
  <c r="Z42" i="17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Z7" i="17"/>
  <c r="Y7" i="17"/>
  <c r="X7" i="17"/>
  <c r="W7" i="17"/>
  <c r="Z6" i="17"/>
  <c r="Y6" i="17"/>
  <c r="X6" i="17"/>
  <c r="W6" i="17"/>
  <c r="Z5" i="17"/>
  <c r="Y5" i="17"/>
  <c r="X5" i="17"/>
  <c r="W5" i="17"/>
  <c r="Z4" i="17"/>
  <c r="Y4" i="17"/>
  <c r="X4" i="17"/>
  <c r="W4" i="17"/>
  <c r="Z44" i="16"/>
  <c r="Y44" i="16"/>
  <c r="X44" i="16"/>
  <c r="W44" i="16"/>
  <c r="Z43" i="16"/>
  <c r="Y43" i="16"/>
  <c r="X43" i="16"/>
  <c r="W43" i="16"/>
  <c r="Z42" i="16"/>
  <c r="Y42" i="16"/>
  <c r="X42" i="16"/>
  <c r="W42" i="16"/>
  <c r="Z41" i="16"/>
  <c r="Y41" i="16"/>
  <c r="X41" i="16"/>
  <c r="W41" i="16"/>
  <c r="Z40" i="16"/>
  <c r="Y40" i="16"/>
  <c r="X40" i="16"/>
  <c r="W40" i="16"/>
  <c r="Z39" i="16"/>
  <c r="Y39" i="16"/>
  <c r="X39" i="16"/>
  <c r="W39" i="16"/>
  <c r="Z38" i="16"/>
  <c r="Y38" i="16"/>
  <c r="X38" i="16"/>
  <c r="W38" i="16"/>
  <c r="Z37" i="16"/>
  <c r="Y37" i="16"/>
  <c r="X37" i="16"/>
  <c r="W37" i="16"/>
  <c r="Z36" i="16"/>
  <c r="Y36" i="16"/>
  <c r="X36" i="16"/>
  <c r="W36" i="16"/>
  <c r="Z35" i="16"/>
  <c r="Y35" i="16"/>
  <c r="X35" i="16"/>
  <c r="W35" i="16"/>
  <c r="Z34" i="16"/>
  <c r="Y34" i="16"/>
  <c r="X34" i="16"/>
  <c r="W34" i="16"/>
  <c r="Z33" i="16"/>
  <c r="Y33" i="16"/>
  <c r="X33" i="16"/>
  <c r="W33" i="16"/>
  <c r="Z32" i="16"/>
  <c r="Y32" i="16"/>
  <c r="X32" i="16"/>
  <c r="W32" i="16"/>
  <c r="Z31" i="16"/>
  <c r="Y31" i="16"/>
  <c r="X31" i="16"/>
  <c r="W31" i="16"/>
  <c r="Z30" i="16"/>
  <c r="Y30" i="16"/>
  <c r="X30" i="16"/>
  <c r="W30" i="16"/>
  <c r="Z29" i="16"/>
  <c r="Y29" i="16"/>
  <c r="X29" i="16"/>
  <c r="W29" i="16"/>
  <c r="Z28" i="16"/>
  <c r="Y28" i="16"/>
  <c r="X28" i="16"/>
  <c r="W28" i="16"/>
  <c r="Z27" i="16"/>
  <c r="Y27" i="16"/>
  <c r="X27" i="16"/>
  <c r="W27" i="16"/>
  <c r="Z26" i="16"/>
  <c r="Y26" i="16"/>
  <c r="X26" i="16"/>
  <c r="W26" i="16"/>
  <c r="Z25" i="16"/>
  <c r="Y25" i="16"/>
  <c r="X25" i="16"/>
  <c r="W25" i="16"/>
  <c r="Z24" i="16"/>
  <c r="Y24" i="16"/>
  <c r="X24" i="16"/>
  <c r="W24" i="16"/>
  <c r="Z23" i="16"/>
  <c r="Y23" i="16"/>
  <c r="X23" i="16"/>
  <c r="W23" i="16"/>
  <c r="Z22" i="16"/>
  <c r="Y22" i="16"/>
  <c r="X22" i="16"/>
  <c r="W22" i="16"/>
  <c r="Z21" i="16"/>
  <c r="Y21" i="16"/>
  <c r="X21" i="16"/>
  <c r="W21" i="16"/>
  <c r="Z20" i="16"/>
  <c r="Y20" i="16"/>
  <c r="X20" i="16"/>
  <c r="W20" i="16"/>
  <c r="Z19" i="16"/>
  <c r="Y19" i="16"/>
  <c r="X19" i="16"/>
  <c r="W19" i="16"/>
  <c r="Z18" i="16"/>
  <c r="Y18" i="16"/>
  <c r="X18" i="16"/>
  <c r="W18" i="16"/>
  <c r="Z17" i="16"/>
  <c r="Y17" i="16"/>
  <c r="X17" i="16"/>
  <c r="W17" i="16"/>
  <c r="Z16" i="16"/>
  <c r="Y16" i="16"/>
  <c r="X16" i="16"/>
  <c r="W16" i="16"/>
  <c r="Z15" i="16"/>
  <c r="Y15" i="16"/>
  <c r="X15" i="16"/>
  <c r="W15" i="16"/>
  <c r="Z14" i="16"/>
  <c r="Y14" i="16"/>
  <c r="X14" i="16"/>
  <c r="W14" i="16"/>
  <c r="Z13" i="16"/>
  <c r="Y13" i="16"/>
  <c r="X13" i="16"/>
  <c r="W13" i="16"/>
  <c r="Z12" i="16"/>
  <c r="Y12" i="16"/>
  <c r="X12" i="16"/>
  <c r="W12" i="16"/>
  <c r="Z11" i="16"/>
  <c r="Y11" i="16"/>
  <c r="X11" i="16"/>
  <c r="W11" i="16"/>
  <c r="Z10" i="16"/>
  <c r="Y10" i="16"/>
  <c r="X10" i="16"/>
  <c r="W10" i="16"/>
  <c r="Z9" i="16"/>
  <c r="Y9" i="16"/>
  <c r="X9" i="16"/>
  <c r="W9" i="16"/>
  <c r="Z8" i="16"/>
  <c r="Y8" i="16"/>
  <c r="X8" i="16"/>
  <c r="W8" i="16"/>
  <c r="Z7" i="16"/>
  <c r="Y7" i="16"/>
  <c r="X7" i="16"/>
  <c r="W7" i="16"/>
  <c r="Z6" i="16"/>
  <c r="Y6" i="16"/>
  <c r="X6" i="16"/>
  <c r="W6" i="16"/>
  <c r="Z5" i="16"/>
  <c r="Y5" i="16"/>
  <c r="X5" i="16"/>
  <c r="W5" i="16"/>
  <c r="Z4" i="16"/>
  <c r="Y4" i="16"/>
  <c r="X4" i="16"/>
  <c r="W4" i="16"/>
  <c r="Z44" i="15"/>
  <c r="Y44" i="15"/>
  <c r="X44" i="15"/>
  <c r="W44" i="15"/>
  <c r="Z43" i="15"/>
  <c r="Y43" i="15"/>
  <c r="X43" i="15"/>
  <c r="W43" i="15"/>
  <c r="Z42" i="15"/>
  <c r="Y42" i="15"/>
  <c r="X42" i="15"/>
  <c r="W42" i="15"/>
  <c r="Z41" i="15"/>
  <c r="Y41" i="15"/>
  <c r="X41" i="15"/>
  <c r="W41" i="15"/>
  <c r="Z40" i="15"/>
  <c r="Y40" i="15"/>
  <c r="X40" i="15"/>
  <c r="W40" i="15"/>
  <c r="Z39" i="15"/>
  <c r="Y39" i="15"/>
  <c r="X39" i="15"/>
  <c r="W39" i="15"/>
  <c r="Z38" i="15"/>
  <c r="Y38" i="15"/>
  <c r="X38" i="15"/>
  <c r="W38" i="15"/>
  <c r="Z37" i="15"/>
  <c r="Y37" i="15"/>
  <c r="X37" i="15"/>
  <c r="W37" i="15"/>
  <c r="Z36" i="15"/>
  <c r="Y36" i="15"/>
  <c r="X36" i="15"/>
  <c r="W36" i="15"/>
  <c r="Z35" i="15"/>
  <c r="Y35" i="15"/>
  <c r="X35" i="15"/>
  <c r="W35" i="15"/>
  <c r="Z34" i="15"/>
  <c r="Y34" i="15"/>
  <c r="X34" i="15"/>
  <c r="W34" i="15"/>
  <c r="Z33" i="15"/>
  <c r="Y33" i="15"/>
  <c r="X33" i="15"/>
  <c r="W33" i="15"/>
  <c r="Z32" i="15"/>
  <c r="Y32" i="15"/>
  <c r="X32" i="15"/>
  <c r="W32" i="15"/>
  <c r="Z31" i="15"/>
  <c r="Y31" i="15"/>
  <c r="X31" i="15"/>
  <c r="W31" i="15"/>
  <c r="Z30" i="15"/>
  <c r="Y30" i="15"/>
  <c r="X30" i="15"/>
  <c r="W30" i="15"/>
  <c r="Z29" i="15"/>
  <c r="Y29" i="15"/>
  <c r="X29" i="15"/>
  <c r="W29" i="15"/>
  <c r="Z28" i="15"/>
  <c r="Y28" i="15"/>
  <c r="X28" i="15"/>
  <c r="W28" i="15"/>
  <c r="Z27" i="15"/>
  <c r="Y27" i="15"/>
  <c r="X27" i="15"/>
  <c r="W27" i="15"/>
  <c r="Z26" i="15"/>
  <c r="Y26" i="15"/>
  <c r="X26" i="15"/>
  <c r="W26" i="15"/>
  <c r="Z25" i="15"/>
  <c r="Y25" i="15"/>
  <c r="X25" i="15"/>
  <c r="W25" i="15"/>
  <c r="Z24" i="15"/>
  <c r="Y24" i="15"/>
  <c r="X24" i="15"/>
  <c r="W24" i="15"/>
  <c r="Z23" i="15"/>
  <c r="Y23" i="15"/>
  <c r="X23" i="15"/>
  <c r="W23" i="15"/>
  <c r="Z22" i="15"/>
  <c r="Y22" i="15"/>
  <c r="X22" i="15"/>
  <c r="W22" i="15"/>
  <c r="Z21" i="15"/>
  <c r="Y21" i="15"/>
  <c r="X21" i="15"/>
  <c r="W21" i="15"/>
  <c r="Z20" i="15"/>
  <c r="Y20" i="15"/>
  <c r="X20" i="15"/>
  <c r="W20" i="15"/>
  <c r="Z19" i="15"/>
  <c r="Y19" i="15"/>
  <c r="X19" i="15"/>
  <c r="W19" i="15"/>
  <c r="Z18" i="15"/>
  <c r="Y18" i="15"/>
  <c r="X18" i="15"/>
  <c r="W18" i="15"/>
  <c r="Z17" i="15"/>
  <c r="Y17" i="15"/>
  <c r="X17" i="15"/>
  <c r="W17" i="15"/>
  <c r="Z16" i="15"/>
  <c r="Y16" i="15"/>
  <c r="X16" i="15"/>
  <c r="W16" i="15"/>
  <c r="Z15" i="15"/>
  <c r="Y15" i="15"/>
  <c r="X15" i="15"/>
  <c r="W15" i="15"/>
  <c r="Z14" i="15"/>
  <c r="Y14" i="15"/>
  <c r="X14" i="15"/>
  <c r="W14" i="15"/>
  <c r="Z13" i="15"/>
  <c r="Y13" i="15"/>
  <c r="X13" i="15"/>
  <c r="W13" i="15"/>
  <c r="Z12" i="15"/>
  <c r="Y12" i="15"/>
  <c r="X12" i="15"/>
  <c r="W12" i="15"/>
  <c r="Z11" i="15"/>
  <c r="Y11" i="15"/>
  <c r="X11" i="15"/>
  <c r="W11" i="15"/>
  <c r="Z10" i="15"/>
  <c r="Y10" i="15"/>
  <c r="X10" i="15"/>
  <c r="W10" i="15"/>
  <c r="Z9" i="15"/>
  <c r="Y9" i="15"/>
  <c r="X9" i="15"/>
  <c r="W9" i="15"/>
  <c r="Z8" i="15"/>
  <c r="Y8" i="15"/>
  <c r="X8" i="15"/>
  <c r="W8" i="15"/>
  <c r="Z7" i="15"/>
  <c r="Y7" i="15"/>
  <c r="X7" i="15"/>
  <c r="W7" i="15"/>
  <c r="Z6" i="15"/>
  <c r="Y6" i="15"/>
  <c r="X6" i="15"/>
  <c r="W6" i="15"/>
  <c r="Z5" i="15"/>
  <c r="Y5" i="15"/>
  <c r="X5" i="15"/>
  <c r="W5" i="15"/>
  <c r="Z4" i="15"/>
  <c r="Y4" i="15"/>
  <c r="X4" i="15"/>
  <c r="W4" i="15"/>
  <c r="Z44" i="14"/>
  <c r="Y44" i="14"/>
  <c r="X44" i="14"/>
  <c r="W44" i="14"/>
  <c r="Z43" i="14"/>
  <c r="Y43" i="14"/>
  <c r="X43" i="14"/>
  <c r="W43" i="14"/>
  <c r="Z42" i="14"/>
  <c r="Y42" i="14"/>
  <c r="X42" i="14"/>
  <c r="W42" i="14"/>
  <c r="Z41" i="14"/>
  <c r="Y41" i="14"/>
  <c r="X41" i="14"/>
  <c r="W41" i="14"/>
  <c r="Z40" i="14"/>
  <c r="Y40" i="14"/>
  <c r="X40" i="14"/>
  <c r="W40" i="14"/>
  <c r="Z39" i="14"/>
  <c r="Y39" i="14"/>
  <c r="X39" i="14"/>
  <c r="W39" i="14"/>
  <c r="Z38" i="14"/>
  <c r="Y38" i="14"/>
  <c r="X38" i="14"/>
  <c r="W38" i="14"/>
  <c r="Z37" i="14"/>
  <c r="Y37" i="14"/>
  <c r="X37" i="14"/>
  <c r="W37" i="14"/>
  <c r="Z36" i="14"/>
  <c r="Y36" i="14"/>
  <c r="X36" i="14"/>
  <c r="W36" i="14"/>
  <c r="Z35" i="14"/>
  <c r="Y35" i="14"/>
  <c r="X35" i="14"/>
  <c r="W35" i="14"/>
  <c r="Z34" i="14"/>
  <c r="Y34" i="14"/>
  <c r="X34" i="14"/>
  <c r="W34" i="14"/>
  <c r="Z33" i="14"/>
  <c r="Y33" i="14"/>
  <c r="X33" i="14"/>
  <c r="W33" i="14"/>
  <c r="Z32" i="14"/>
  <c r="Y32" i="14"/>
  <c r="X32" i="14"/>
  <c r="W32" i="14"/>
  <c r="Z31" i="14"/>
  <c r="Y31" i="14"/>
  <c r="X31" i="14"/>
  <c r="W31" i="14"/>
  <c r="Z30" i="14"/>
  <c r="Y30" i="14"/>
  <c r="X30" i="14"/>
  <c r="W30" i="14"/>
  <c r="Z29" i="14"/>
  <c r="Y29" i="14"/>
  <c r="X29" i="14"/>
  <c r="W29" i="14"/>
  <c r="Z28" i="14"/>
  <c r="Y28" i="14"/>
  <c r="X28" i="14"/>
  <c r="W28" i="14"/>
  <c r="Z27" i="14"/>
  <c r="Y27" i="14"/>
  <c r="X27" i="14"/>
  <c r="W27" i="14"/>
  <c r="Z26" i="14"/>
  <c r="Y26" i="14"/>
  <c r="X26" i="14"/>
  <c r="W26" i="14"/>
  <c r="Z25" i="14"/>
  <c r="Y25" i="14"/>
  <c r="X25" i="14"/>
  <c r="W25" i="14"/>
  <c r="Z24" i="14"/>
  <c r="Y24" i="14"/>
  <c r="X24" i="14"/>
  <c r="W24" i="14"/>
  <c r="Z23" i="14"/>
  <c r="Y23" i="14"/>
  <c r="X23" i="14"/>
  <c r="W23" i="14"/>
  <c r="Z22" i="14"/>
  <c r="Y22" i="14"/>
  <c r="X22" i="14"/>
  <c r="W22" i="14"/>
  <c r="Z21" i="14"/>
  <c r="Y21" i="14"/>
  <c r="X21" i="14"/>
  <c r="W21" i="14"/>
  <c r="Z20" i="14"/>
  <c r="Y20" i="14"/>
  <c r="X20" i="14"/>
  <c r="W20" i="14"/>
  <c r="Z19" i="14"/>
  <c r="Y19" i="14"/>
  <c r="X19" i="14"/>
  <c r="W19" i="14"/>
  <c r="Z18" i="14"/>
  <c r="Y18" i="14"/>
  <c r="X18" i="14"/>
  <c r="W18" i="14"/>
  <c r="Z17" i="14"/>
  <c r="Y17" i="14"/>
  <c r="X17" i="14"/>
  <c r="W17" i="14"/>
  <c r="Z16" i="14"/>
  <c r="Y16" i="14"/>
  <c r="X16" i="14"/>
  <c r="W16" i="14"/>
  <c r="Z15" i="14"/>
  <c r="Y15" i="14"/>
  <c r="X15" i="14"/>
  <c r="W15" i="14"/>
  <c r="Z14" i="14"/>
  <c r="Y14" i="14"/>
  <c r="X14" i="14"/>
  <c r="W14" i="14"/>
  <c r="Z13" i="14"/>
  <c r="Y13" i="14"/>
  <c r="X13" i="14"/>
  <c r="W13" i="14"/>
  <c r="Z12" i="14"/>
  <c r="Y12" i="14"/>
  <c r="X12" i="14"/>
  <c r="W12" i="14"/>
  <c r="Z11" i="14"/>
  <c r="Y11" i="14"/>
  <c r="X11" i="14"/>
  <c r="W11" i="14"/>
  <c r="Z10" i="14"/>
  <c r="Y10" i="14"/>
  <c r="X10" i="14"/>
  <c r="W10" i="14"/>
  <c r="Z9" i="14"/>
  <c r="Y9" i="14"/>
  <c r="X9" i="14"/>
  <c r="W9" i="14"/>
  <c r="Z8" i="14"/>
  <c r="Y8" i="14"/>
  <c r="X8" i="14"/>
  <c r="W8" i="14"/>
  <c r="Z7" i="14"/>
  <c r="Y7" i="14"/>
  <c r="X7" i="14"/>
  <c r="W7" i="14"/>
  <c r="Z6" i="14"/>
  <c r="Y6" i="14"/>
  <c r="X6" i="14"/>
  <c r="W6" i="14"/>
  <c r="Z5" i="14"/>
  <c r="Y5" i="14"/>
  <c r="X5" i="14"/>
  <c r="W5" i="14"/>
  <c r="Z4" i="14"/>
  <c r="Y4" i="14"/>
  <c r="X4" i="14"/>
  <c r="W4" i="14"/>
  <c r="Z44" i="13"/>
  <c r="Y44" i="13"/>
  <c r="X44" i="13"/>
  <c r="W44" i="13"/>
  <c r="Z43" i="13"/>
  <c r="Y43" i="13"/>
  <c r="X43" i="13"/>
  <c r="W43" i="13"/>
  <c r="Z42" i="13"/>
  <c r="Y42" i="13"/>
  <c r="X42" i="13"/>
  <c r="W42" i="13"/>
  <c r="Z41" i="13"/>
  <c r="Y41" i="13"/>
  <c r="X41" i="13"/>
  <c r="W41" i="13"/>
  <c r="Z40" i="13"/>
  <c r="Y40" i="13"/>
  <c r="X40" i="13"/>
  <c r="W40" i="13"/>
  <c r="Z39" i="13"/>
  <c r="Y39" i="13"/>
  <c r="X39" i="13"/>
  <c r="W39" i="13"/>
  <c r="Z38" i="13"/>
  <c r="Y38" i="13"/>
  <c r="X38" i="13"/>
  <c r="W38" i="13"/>
  <c r="Z37" i="13"/>
  <c r="Y37" i="13"/>
  <c r="X37" i="13"/>
  <c r="W37" i="13"/>
  <c r="Z36" i="13"/>
  <c r="Y36" i="13"/>
  <c r="X36" i="13"/>
  <c r="W36" i="13"/>
  <c r="Z35" i="13"/>
  <c r="Y35" i="13"/>
  <c r="X35" i="13"/>
  <c r="W35" i="13"/>
  <c r="Z34" i="13"/>
  <c r="Y34" i="13"/>
  <c r="X34" i="13"/>
  <c r="W34" i="13"/>
  <c r="Z33" i="13"/>
  <c r="Y33" i="13"/>
  <c r="X33" i="13"/>
  <c r="W33" i="13"/>
  <c r="Z32" i="13"/>
  <c r="Y32" i="13"/>
  <c r="X32" i="13"/>
  <c r="W32" i="13"/>
  <c r="Z31" i="13"/>
  <c r="Y31" i="13"/>
  <c r="X31" i="13"/>
  <c r="W31" i="13"/>
  <c r="Z30" i="13"/>
  <c r="Y30" i="13"/>
  <c r="X30" i="13"/>
  <c r="W30" i="13"/>
  <c r="Z29" i="13"/>
  <c r="Y29" i="13"/>
  <c r="X29" i="13"/>
  <c r="W29" i="13"/>
  <c r="Z28" i="13"/>
  <c r="Y28" i="13"/>
  <c r="X28" i="13"/>
  <c r="W28" i="13"/>
  <c r="Z27" i="13"/>
  <c r="Y27" i="13"/>
  <c r="X27" i="13"/>
  <c r="W27" i="13"/>
  <c r="Z26" i="13"/>
  <c r="Y26" i="13"/>
  <c r="X26" i="13"/>
  <c r="W26" i="13"/>
  <c r="Z25" i="13"/>
  <c r="Y25" i="13"/>
  <c r="X25" i="13"/>
  <c r="W25" i="13"/>
  <c r="Z24" i="13"/>
  <c r="Y24" i="13"/>
  <c r="X24" i="13"/>
  <c r="W24" i="13"/>
  <c r="Z23" i="13"/>
  <c r="Y23" i="13"/>
  <c r="X23" i="13"/>
  <c r="W23" i="13"/>
  <c r="Z22" i="13"/>
  <c r="Y22" i="13"/>
  <c r="X22" i="13"/>
  <c r="W22" i="13"/>
  <c r="Z21" i="13"/>
  <c r="Y21" i="13"/>
  <c r="X21" i="13"/>
  <c r="W21" i="13"/>
  <c r="Z20" i="13"/>
  <c r="Y20" i="13"/>
  <c r="X20" i="13"/>
  <c r="W20" i="13"/>
  <c r="Z19" i="13"/>
  <c r="Y19" i="13"/>
  <c r="X19" i="13"/>
  <c r="W19" i="13"/>
  <c r="Z18" i="13"/>
  <c r="Y18" i="13"/>
  <c r="X18" i="13"/>
  <c r="W18" i="13"/>
  <c r="Z17" i="13"/>
  <c r="Y17" i="13"/>
  <c r="X17" i="13"/>
  <c r="W17" i="13"/>
  <c r="Z16" i="13"/>
  <c r="Y16" i="13"/>
  <c r="X16" i="13"/>
  <c r="W16" i="13"/>
  <c r="Z15" i="13"/>
  <c r="Y15" i="13"/>
  <c r="X15" i="13"/>
  <c r="W15" i="13"/>
  <c r="Z14" i="13"/>
  <c r="Y14" i="13"/>
  <c r="X14" i="13"/>
  <c r="W14" i="13"/>
  <c r="Z13" i="13"/>
  <c r="Y13" i="13"/>
  <c r="X13" i="13"/>
  <c r="W13" i="13"/>
  <c r="Z12" i="13"/>
  <c r="Y12" i="13"/>
  <c r="X12" i="13"/>
  <c r="W12" i="13"/>
  <c r="Z11" i="13"/>
  <c r="Y11" i="13"/>
  <c r="X11" i="13"/>
  <c r="W11" i="13"/>
  <c r="Z10" i="13"/>
  <c r="Y10" i="13"/>
  <c r="X10" i="13"/>
  <c r="W10" i="13"/>
  <c r="Z9" i="13"/>
  <c r="Y9" i="13"/>
  <c r="X9" i="13"/>
  <c r="W9" i="13"/>
  <c r="Z8" i="13"/>
  <c r="Y8" i="13"/>
  <c r="X8" i="13"/>
  <c r="W8" i="13"/>
  <c r="Z7" i="13"/>
  <c r="Y7" i="13"/>
  <c r="X7" i="13"/>
  <c r="W7" i="13"/>
  <c r="Z6" i="13"/>
  <c r="Y6" i="13"/>
  <c r="X6" i="13"/>
  <c r="W6" i="13"/>
  <c r="Z5" i="13"/>
  <c r="Y5" i="13"/>
  <c r="X5" i="13"/>
  <c r="W5" i="13"/>
  <c r="Z4" i="13"/>
  <c r="Y4" i="13"/>
  <c r="X4" i="13"/>
  <c r="W4" i="13"/>
  <c r="Z44" i="12"/>
  <c r="Y44" i="12"/>
  <c r="X44" i="12"/>
  <c r="W44" i="12"/>
  <c r="Z43" i="12"/>
  <c r="Y43" i="12"/>
  <c r="X43" i="12"/>
  <c r="W43" i="12"/>
  <c r="Z42" i="12"/>
  <c r="Y42" i="12"/>
  <c r="X42" i="12"/>
  <c r="W42" i="12"/>
  <c r="Z41" i="12"/>
  <c r="Y41" i="12"/>
  <c r="X41" i="12"/>
  <c r="W41" i="12"/>
  <c r="Z40" i="12"/>
  <c r="Y40" i="12"/>
  <c r="X40" i="12"/>
  <c r="W40" i="12"/>
  <c r="Z39" i="12"/>
  <c r="Y39" i="12"/>
  <c r="X39" i="12"/>
  <c r="W39" i="12"/>
  <c r="Z38" i="12"/>
  <c r="Y38" i="12"/>
  <c r="X38" i="12"/>
  <c r="W38" i="12"/>
  <c r="Z37" i="12"/>
  <c r="Y37" i="12"/>
  <c r="X37" i="12"/>
  <c r="W37" i="12"/>
  <c r="Z36" i="12"/>
  <c r="Y36" i="12"/>
  <c r="X36" i="12"/>
  <c r="W36" i="12"/>
  <c r="Z35" i="12"/>
  <c r="Y35" i="12"/>
  <c r="X35" i="12"/>
  <c r="W35" i="12"/>
  <c r="Z34" i="12"/>
  <c r="Y34" i="12"/>
  <c r="X34" i="12"/>
  <c r="W34" i="12"/>
  <c r="Z33" i="12"/>
  <c r="Y33" i="12"/>
  <c r="X33" i="12"/>
  <c r="W33" i="12"/>
  <c r="Z32" i="12"/>
  <c r="Y32" i="12"/>
  <c r="X32" i="12"/>
  <c r="W32" i="12"/>
  <c r="Z31" i="12"/>
  <c r="Y31" i="12"/>
  <c r="X31" i="12"/>
  <c r="W31" i="12"/>
  <c r="Z30" i="12"/>
  <c r="Y30" i="12"/>
  <c r="X30" i="12"/>
  <c r="W30" i="12"/>
  <c r="Z29" i="12"/>
  <c r="Y29" i="12"/>
  <c r="X29" i="12"/>
  <c r="W29" i="12"/>
  <c r="Z28" i="12"/>
  <c r="Y28" i="12"/>
  <c r="X28" i="12"/>
  <c r="W28" i="12"/>
  <c r="Z27" i="12"/>
  <c r="Y27" i="12"/>
  <c r="X27" i="12"/>
  <c r="W27" i="12"/>
  <c r="Z26" i="12"/>
  <c r="Y26" i="12"/>
  <c r="X26" i="12"/>
  <c r="W26" i="12"/>
  <c r="Z25" i="12"/>
  <c r="Y25" i="12"/>
  <c r="X25" i="12"/>
  <c r="W25" i="12"/>
  <c r="Z24" i="12"/>
  <c r="Y24" i="12"/>
  <c r="X24" i="12"/>
  <c r="W24" i="12"/>
  <c r="Z23" i="12"/>
  <c r="Y23" i="12"/>
  <c r="X23" i="12"/>
  <c r="W23" i="12"/>
  <c r="Z22" i="12"/>
  <c r="Y22" i="12"/>
  <c r="X22" i="12"/>
  <c r="W22" i="12"/>
  <c r="Z21" i="12"/>
  <c r="Y21" i="12"/>
  <c r="X21" i="12"/>
  <c r="W21" i="12"/>
  <c r="Z20" i="12"/>
  <c r="Y20" i="12"/>
  <c r="X20" i="12"/>
  <c r="W20" i="12"/>
  <c r="Z19" i="12"/>
  <c r="Y19" i="12"/>
  <c r="X19" i="12"/>
  <c r="W19" i="12"/>
  <c r="Z18" i="12"/>
  <c r="Y18" i="12"/>
  <c r="X18" i="12"/>
  <c r="W18" i="12"/>
  <c r="Z17" i="12"/>
  <c r="Y17" i="12"/>
  <c r="X17" i="12"/>
  <c r="W17" i="12"/>
  <c r="Z16" i="12"/>
  <c r="Y16" i="12"/>
  <c r="X16" i="12"/>
  <c r="W16" i="12"/>
  <c r="Z15" i="12"/>
  <c r="Y15" i="12"/>
  <c r="X15" i="12"/>
  <c r="W15" i="12"/>
  <c r="Z14" i="12"/>
  <c r="Y14" i="12"/>
  <c r="X14" i="12"/>
  <c r="W14" i="12"/>
  <c r="Z13" i="12"/>
  <c r="Y13" i="12"/>
  <c r="X13" i="12"/>
  <c r="W13" i="12"/>
  <c r="Z12" i="12"/>
  <c r="Y12" i="12"/>
  <c r="X12" i="12"/>
  <c r="W12" i="12"/>
  <c r="Z11" i="12"/>
  <c r="Y11" i="12"/>
  <c r="X11" i="12"/>
  <c r="W11" i="12"/>
  <c r="Z10" i="12"/>
  <c r="Y10" i="12"/>
  <c r="X10" i="12"/>
  <c r="W10" i="12"/>
  <c r="Z9" i="12"/>
  <c r="Y9" i="12"/>
  <c r="X9" i="12"/>
  <c r="W9" i="12"/>
  <c r="Z8" i="12"/>
  <c r="Y8" i="12"/>
  <c r="X8" i="12"/>
  <c r="W8" i="12"/>
  <c r="Z7" i="12"/>
  <c r="Y7" i="12"/>
  <c r="X7" i="12"/>
  <c r="W7" i="12"/>
  <c r="Z6" i="12"/>
  <c r="Y6" i="12"/>
  <c r="X6" i="12"/>
  <c r="W6" i="12"/>
  <c r="Z5" i="12"/>
  <c r="Y5" i="12"/>
  <c r="X5" i="12"/>
  <c r="W5" i="12"/>
  <c r="Z4" i="12"/>
  <c r="Y4" i="12"/>
  <c r="X4" i="12"/>
  <c r="W4" i="12"/>
  <c r="Z44" i="11"/>
  <c r="Y44" i="11"/>
  <c r="X44" i="11"/>
  <c r="W44" i="11"/>
  <c r="Z43" i="11"/>
  <c r="Y43" i="11"/>
  <c r="X43" i="11"/>
  <c r="W43" i="11"/>
  <c r="Z42" i="11"/>
  <c r="Y42" i="11"/>
  <c r="X42" i="11"/>
  <c r="W42" i="11"/>
  <c r="Z41" i="11"/>
  <c r="Y41" i="11"/>
  <c r="X41" i="11"/>
  <c r="W41" i="11"/>
  <c r="Z40" i="11"/>
  <c r="Y40" i="11"/>
  <c r="X40" i="11"/>
  <c r="W40" i="11"/>
  <c r="Z39" i="11"/>
  <c r="Y39" i="11"/>
  <c r="X39" i="11"/>
  <c r="W39" i="11"/>
  <c r="Z38" i="11"/>
  <c r="Y38" i="11"/>
  <c r="X38" i="11"/>
  <c r="W38" i="11"/>
  <c r="Z37" i="11"/>
  <c r="Y37" i="11"/>
  <c r="X37" i="11"/>
  <c r="W37" i="11"/>
  <c r="Z36" i="11"/>
  <c r="Y36" i="11"/>
  <c r="X36" i="11"/>
  <c r="W36" i="11"/>
  <c r="Z35" i="11"/>
  <c r="Y35" i="11"/>
  <c r="X35" i="11"/>
  <c r="W35" i="11"/>
  <c r="Z34" i="11"/>
  <c r="Y34" i="11"/>
  <c r="X34" i="11"/>
  <c r="W34" i="11"/>
  <c r="Z33" i="11"/>
  <c r="Y33" i="11"/>
  <c r="X33" i="11"/>
  <c r="W33" i="11"/>
  <c r="Z32" i="11"/>
  <c r="Y32" i="11"/>
  <c r="X32" i="11"/>
  <c r="W32" i="11"/>
  <c r="Z31" i="11"/>
  <c r="Y31" i="11"/>
  <c r="X31" i="11"/>
  <c r="W31" i="11"/>
  <c r="Z30" i="11"/>
  <c r="Y30" i="11"/>
  <c r="X30" i="11"/>
  <c r="W30" i="11"/>
  <c r="Z29" i="11"/>
  <c r="Y29" i="11"/>
  <c r="X29" i="11"/>
  <c r="W29" i="11"/>
  <c r="Z28" i="11"/>
  <c r="Y28" i="11"/>
  <c r="X28" i="11"/>
  <c r="W28" i="11"/>
  <c r="Z27" i="11"/>
  <c r="Y27" i="11"/>
  <c r="X27" i="11"/>
  <c r="W27" i="11"/>
  <c r="Z26" i="11"/>
  <c r="Y26" i="11"/>
  <c r="X26" i="11"/>
  <c r="W26" i="11"/>
  <c r="Z25" i="11"/>
  <c r="Y25" i="11"/>
  <c r="X25" i="11"/>
  <c r="W25" i="11"/>
  <c r="Z24" i="11"/>
  <c r="Y24" i="11"/>
  <c r="X24" i="11"/>
  <c r="W24" i="11"/>
  <c r="Z23" i="11"/>
  <c r="Y23" i="11"/>
  <c r="X23" i="11"/>
  <c r="W23" i="11"/>
  <c r="Z22" i="11"/>
  <c r="Y22" i="11"/>
  <c r="X22" i="11"/>
  <c r="W22" i="11"/>
  <c r="Z21" i="11"/>
  <c r="Y21" i="11"/>
  <c r="X21" i="11"/>
  <c r="W21" i="11"/>
  <c r="Z20" i="11"/>
  <c r="Y20" i="11"/>
  <c r="X20" i="11"/>
  <c r="W20" i="11"/>
  <c r="Z19" i="11"/>
  <c r="Y19" i="11"/>
  <c r="X19" i="11"/>
  <c r="W19" i="11"/>
  <c r="Z18" i="11"/>
  <c r="Y18" i="11"/>
  <c r="X18" i="11"/>
  <c r="W18" i="11"/>
  <c r="Z17" i="11"/>
  <c r="Y17" i="11"/>
  <c r="X17" i="11"/>
  <c r="W17" i="11"/>
  <c r="Z16" i="11"/>
  <c r="Y16" i="11"/>
  <c r="X16" i="11"/>
  <c r="W16" i="11"/>
  <c r="Z15" i="11"/>
  <c r="Y15" i="11"/>
  <c r="X15" i="11"/>
  <c r="W15" i="11"/>
  <c r="Z14" i="11"/>
  <c r="Y14" i="11"/>
  <c r="X14" i="11"/>
  <c r="W14" i="11"/>
  <c r="Z13" i="11"/>
  <c r="Y13" i="11"/>
  <c r="X13" i="11"/>
  <c r="W13" i="11"/>
  <c r="Z12" i="11"/>
  <c r="Y12" i="11"/>
  <c r="X12" i="11"/>
  <c r="W12" i="11"/>
  <c r="Z11" i="11"/>
  <c r="Y11" i="11"/>
  <c r="X11" i="11"/>
  <c r="W11" i="11"/>
  <c r="Z10" i="11"/>
  <c r="Y10" i="11"/>
  <c r="X10" i="11"/>
  <c r="W10" i="11"/>
  <c r="Z9" i="11"/>
  <c r="Y9" i="11"/>
  <c r="X9" i="11"/>
  <c r="W9" i="11"/>
  <c r="Z8" i="11"/>
  <c r="Y8" i="11"/>
  <c r="X8" i="11"/>
  <c r="W8" i="11"/>
  <c r="Z7" i="11"/>
  <c r="Y7" i="11"/>
  <c r="X7" i="11"/>
  <c r="W7" i="11"/>
  <c r="Z6" i="11"/>
  <c r="Y6" i="11"/>
  <c r="X6" i="11"/>
  <c r="W6" i="11"/>
  <c r="Z5" i="11"/>
  <c r="Y5" i="11"/>
  <c r="X5" i="11"/>
  <c r="W5" i="11"/>
  <c r="Z4" i="11"/>
  <c r="Y4" i="11"/>
  <c r="X4" i="11"/>
  <c r="W4" i="11"/>
  <c r="Z44" i="10"/>
  <c r="Y44" i="10"/>
  <c r="X44" i="10"/>
  <c r="W44" i="10"/>
  <c r="Z43" i="10"/>
  <c r="Y43" i="10"/>
  <c r="X43" i="10"/>
  <c r="W43" i="10"/>
  <c r="Z42" i="10"/>
  <c r="Y42" i="10"/>
  <c r="X42" i="10"/>
  <c r="W42" i="10"/>
  <c r="Z41" i="10"/>
  <c r="Y41" i="10"/>
  <c r="X41" i="10"/>
  <c r="W41" i="10"/>
  <c r="Z40" i="10"/>
  <c r="Y40" i="10"/>
  <c r="X40" i="10"/>
  <c r="W40" i="10"/>
  <c r="Z39" i="10"/>
  <c r="Y39" i="10"/>
  <c r="X39" i="10"/>
  <c r="W39" i="10"/>
  <c r="Z38" i="10"/>
  <c r="Y38" i="10"/>
  <c r="X38" i="10"/>
  <c r="W38" i="10"/>
  <c r="Z37" i="10"/>
  <c r="Y37" i="10"/>
  <c r="X37" i="10"/>
  <c r="W37" i="10"/>
  <c r="Z36" i="10"/>
  <c r="Y36" i="10"/>
  <c r="X36" i="10"/>
  <c r="W36" i="10"/>
  <c r="Z35" i="10"/>
  <c r="Y35" i="10"/>
  <c r="X35" i="10"/>
  <c r="W35" i="10"/>
  <c r="Z34" i="10"/>
  <c r="Y34" i="10"/>
  <c r="X34" i="10"/>
  <c r="W34" i="10"/>
  <c r="Z33" i="10"/>
  <c r="Y33" i="10"/>
  <c r="X33" i="10"/>
  <c r="W33" i="10"/>
  <c r="Z32" i="10"/>
  <c r="Y32" i="10"/>
  <c r="X32" i="10"/>
  <c r="W32" i="10"/>
  <c r="Z31" i="10"/>
  <c r="Y31" i="10"/>
  <c r="X31" i="10"/>
  <c r="W31" i="10"/>
  <c r="Z30" i="10"/>
  <c r="Y30" i="10"/>
  <c r="X30" i="10"/>
  <c r="W30" i="10"/>
  <c r="Z29" i="10"/>
  <c r="Y29" i="10"/>
  <c r="X29" i="10"/>
  <c r="W29" i="10"/>
  <c r="Z28" i="10"/>
  <c r="Y28" i="10"/>
  <c r="X28" i="10"/>
  <c r="W28" i="10"/>
  <c r="Z27" i="10"/>
  <c r="Y27" i="10"/>
  <c r="X27" i="10"/>
  <c r="W27" i="10"/>
  <c r="Z26" i="10"/>
  <c r="Y26" i="10"/>
  <c r="X26" i="10"/>
  <c r="W26" i="10"/>
  <c r="Z25" i="10"/>
  <c r="Y25" i="10"/>
  <c r="X25" i="10"/>
  <c r="W25" i="10"/>
  <c r="Z24" i="10"/>
  <c r="Y24" i="10"/>
  <c r="X24" i="10"/>
  <c r="W24" i="10"/>
  <c r="Z23" i="10"/>
  <c r="Y23" i="10"/>
  <c r="X23" i="10"/>
  <c r="W23" i="10"/>
  <c r="Z22" i="10"/>
  <c r="Y22" i="10"/>
  <c r="X22" i="10"/>
  <c r="W22" i="10"/>
  <c r="Z21" i="10"/>
  <c r="Y21" i="10"/>
  <c r="X21" i="10"/>
  <c r="W21" i="10"/>
  <c r="Z20" i="10"/>
  <c r="Y20" i="10"/>
  <c r="X20" i="10"/>
  <c r="W20" i="10"/>
  <c r="Z19" i="10"/>
  <c r="Y19" i="10"/>
  <c r="X19" i="10"/>
  <c r="W19" i="10"/>
  <c r="Z18" i="10"/>
  <c r="Y18" i="10"/>
  <c r="X18" i="10"/>
  <c r="W18" i="10"/>
  <c r="Z17" i="10"/>
  <c r="Y17" i="10"/>
  <c r="X17" i="10"/>
  <c r="W17" i="10"/>
  <c r="Z16" i="10"/>
  <c r="Y16" i="10"/>
  <c r="X16" i="10"/>
  <c r="W16" i="10"/>
  <c r="Z15" i="10"/>
  <c r="Y15" i="10"/>
  <c r="X15" i="10"/>
  <c r="W15" i="10"/>
  <c r="Z14" i="10"/>
  <c r="Y14" i="10"/>
  <c r="X14" i="10"/>
  <c r="W14" i="10"/>
  <c r="Z13" i="10"/>
  <c r="Y13" i="10"/>
  <c r="X13" i="10"/>
  <c r="W13" i="10"/>
  <c r="Z12" i="10"/>
  <c r="Y12" i="10"/>
  <c r="X12" i="10"/>
  <c r="W12" i="10"/>
  <c r="Z11" i="10"/>
  <c r="Y11" i="10"/>
  <c r="X11" i="10"/>
  <c r="W11" i="10"/>
  <c r="Z10" i="10"/>
  <c r="Y10" i="10"/>
  <c r="X10" i="10"/>
  <c r="W10" i="10"/>
  <c r="Z9" i="10"/>
  <c r="Y9" i="10"/>
  <c r="X9" i="10"/>
  <c r="W9" i="10"/>
  <c r="Z8" i="10"/>
  <c r="Y8" i="10"/>
  <c r="X8" i="10"/>
  <c r="W8" i="10"/>
  <c r="Z7" i="10"/>
  <c r="Y7" i="10"/>
  <c r="X7" i="10"/>
  <c r="W7" i="10"/>
  <c r="Z6" i="10"/>
  <c r="Y6" i="10"/>
  <c r="X6" i="10"/>
  <c r="W6" i="10"/>
  <c r="Z5" i="10"/>
  <c r="Y5" i="10"/>
  <c r="X5" i="10"/>
  <c r="W5" i="10"/>
  <c r="Z4" i="10"/>
  <c r="Y4" i="10"/>
  <c r="X4" i="10"/>
  <c r="W4" i="10"/>
  <c r="Z44" i="9"/>
  <c r="Y44" i="9"/>
  <c r="X44" i="9"/>
  <c r="W44" i="9"/>
  <c r="Z43" i="9"/>
  <c r="Y43" i="9"/>
  <c r="X43" i="9"/>
  <c r="W43" i="9"/>
  <c r="Z42" i="9"/>
  <c r="Y42" i="9"/>
  <c r="X42" i="9"/>
  <c r="W42" i="9"/>
  <c r="Z41" i="9"/>
  <c r="Y41" i="9"/>
  <c r="X41" i="9"/>
  <c r="W41" i="9"/>
  <c r="Z40" i="9"/>
  <c r="Y40" i="9"/>
  <c r="X40" i="9"/>
  <c r="W40" i="9"/>
  <c r="Z39" i="9"/>
  <c r="Y39" i="9"/>
  <c r="X39" i="9"/>
  <c r="W39" i="9"/>
  <c r="Z38" i="9"/>
  <c r="Y38" i="9"/>
  <c r="X38" i="9"/>
  <c r="W38" i="9"/>
  <c r="Z37" i="9"/>
  <c r="Y37" i="9"/>
  <c r="X37" i="9"/>
  <c r="W37" i="9"/>
  <c r="Z36" i="9"/>
  <c r="Y36" i="9"/>
  <c r="X36" i="9"/>
  <c r="W36" i="9"/>
  <c r="Z35" i="9"/>
  <c r="Y35" i="9"/>
  <c r="X35" i="9"/>
  <c r="W35" i="9"/>
  <c r="Z34" i="9"/>
  <c r="Y34" i="9"/>
  <c r="X34" i="9"/>
  <c r="W34" i="9"/>
  <c r="Z33" i="9"/>
  <c r="Y33" i="9"/>
  <c r="X33" i="9"/>
  <c r="W33" i="9"/>
  <c r="Z32" i="9"/>
  <c r="Y32" i="9"/>
  <c r="X32" i="9"/>
  <c r="W32" i="9"/>
  <c r="Z31" i="9"/>
  <c r="Y31" i="9"/>
  <c r="X31" i="9"/>
  <c r="W31" i="9"/>
  <c r="Z30" i="9"/>
  <c r="Y30" i="9"/>
  <c r="X30" i="9"/>
  <c r="W30" i="9"/>
  <c r="Z29" i="9"/>
  <c r="Y29" i="9"/>
  <c r="X29" i="9"/>
  <c r="W29" i="9"/>
  <c r="Z28" i="9"/>
  <c r="Y28" i="9"/>
  <c r="X28" i="9"/>
  <c r="W28" i="9"/>
  <c r="Z27" i="9"/>
  <c r="Y27" i="9"/>
  <c r="X27" i="9"/>
  <c r="W27" i="9"/>
  <c r="Z26" i="9"/>
  <c r="Y26" i="9"/>
  <c r="X26" i="9"/>
  <c r="W26" i="9"/>
  <c r="Z25" i="9"/>
  <c r="Y25" i="9"/>
  <c r="X25" i="9"/>
  <c r="W25" i="9"/>
  <c r="Z24" i="9"/>
  <c r="Y24" i="9"/>
  <c r="X24" i="9"/>
  <c r="W24" i="9"/>
  <c r="Z23" i="9"/>
  <c r="Y23" i="9"/>
  <c r="X23" i="9"/>
  <c r="W23" i="9"/>
  <c r="Z22" i="9"/>
  <c r="Y22" i="9"/>
  <c r="X22" i="9"/>
  <c r="W22" i="9"/>
  <c r="Z21" i="9"/>
  <c r="Y21" i="9"/>
  <c r="X21" i="9"/>
  <c r="W21" i="9"/>
  <c r="Z20" i="9"/>
  <c r="Y20" i="9"/>
  <c r="X20" i="9"/>
  <c r="W20" i="9"/>
  <c r="Z19" i="9"/>
  <c r="Y19" i="9"/>
  <c r="X19" i="9"/>
  <c r="W19" i="9"/>
  <c r="Z18" i="9"/>
  <c r="Y18" i="9"/>
  <c r="X18" i="9"/>
  <c r="W18" i="9"/>
  <c r="Z17" i="9"/>
  <c r="Y17" i="9"/>
  <c r="X17" i="9"/>
  <c r="W17" i="9"/>
  <c r="Z16" i="9"/>
  <c r="Y16" i="9"/>
  <c r="X16" i="9"/>
  <c r="W16" i="9"/>
  <c r="Z15" i="9"/>
  <c r="Y15" i="9"/>
  <c r="X15" i="9"/>
  <c r="W15" i="9"/>
  <c r="Z14" i="9"/>
  <c r="Y14" i="9"/>
  <c r="X14" i="9"/>
  <c r="W14" i="9"/>
  <c r="Z13" i="9"/>
  <c r="Y13" i="9"/>
  <c r="X13" i="9"/>
  <c r="W13" i="9"/>
  <c r="Z12" i="9"/>
  <c r="Y12" i="9"/>
  <c r="X12" i="9"/>
  <c r="W12" i="9"/>
  <c r="Z11" i="9"/>
  <c r="Y11" i="9"/>
  <c r="X11" i="9"/>
  <c r="W11" i="9"/>
  <c r="Z10" i="9"/>
  <c r="Y10" i="9"/>
  <c r="X10" i="9"/>
  <c r="W10" i="9"/>
  <c r="Z9" i="9"/>
  <c r="Y9" i="9"/>
  <c r="X9" i="9"/>
  <c r="W9" i="9"/>
  <c r="Z8" i="9"/>
  <c r="Y8" i="9"/>
  <c r="X8" i="9"/>
  <c r="W8" i="9"/>
  <c r="Z7" i="9"/>
  <c r="Y7" i="9"/>
  <c r="X7" i="9"/>
  <c r="W7" i="9"/>
  <c r="Z6" i="9"/>
  <c r="Y6" i="9"/>
  <c r="X6" i="9"/>
  <c r="W6" i="9"/>
  <c r="Z5" i="9"/>
  <c r="Y5" i="9"/>
  <c r="X5" i="9"/>
  <c r="W5" i="9"/>
  <c r="Z4" i="9"/>
  <c r="Y4" i="9"/>
  <c r="X4" i="9"/>
  <c r="W4" i="9"/>
  <c r="Z44" i="8"/>
  <c r="Y44" i="8"/>
  <c r="X44" i="8"/>
  <c r="W44" i="8"/>
  <c r="Z43" i="8"/>
  <c r="Y43" i="8"/>
  <c r="X43" i="8"/>
  <c r="W43" i="8"/>
  <c r="Z42" i="8"/>
  <c r="Y42" i="8"/>
  <c r="X42" i="8"/>
  <c r="W42" i="8"/>
  <c r="Z41" i="8"/>
  <c r="Y41" i="8"/>
  <c r="X41" i="8"/>
  <c r="W41" i="8"/>
  <c r="Z40" i="8"/>
  <c r="Y40" i="8"/>
  <c r="X40" i="8"/>
  <c r="W40" i="8"/>
  <c r="Z39" i="8"/>
  <c r="Y39" i="8"/>
  <c r="X39" i="8"/>
  <c r="W39" i="8"/>
  <c r="Z38" i="8"/>
  <c r="Y38" i="8"/>
  <c r="X38" i="8"/>
  <c r="W38" i="8"/>
  <c r="Z37" i="8"/>
  <c r="Y37" i="8"/>
  <c r="X37" i="8"/>
  <c r="W37" i="8"/>
  <c r="Z36" i="8"/>
  <c r="Y36" i="8"/>
  <c r="X36" i="8"/>
  <c r="W36" i="8"/>
  <c r="Z35" i="8"/>
  <c r="Y35" i="8"/>
  <c r="X35" i="8"/>
  <c r="W35" i="8"/>
  <c r="Z34" i="8"/>
  <c r="Y34" i="8"/>
  <c r="X34" i="8"/>
  <c r="W34" i="8"/>
  <c r="Z33" i="8"/>
  <c r="Y33" i="8"/>
  <c r="X33" i="8"/>
  <c r="W33" i="8"/>
  <c r="Z32" i="8"/>
  <c r="Y32" i="8"/>
  <c r="X32" i="8"/>
  <c r="W32" i="8"/>
  <c r="Z31" i="8"/>
  <c r="Y31" i="8"/>
  <c r="X31" i="8"/>
  <c r="W31" i="8"/>
  <c r="Z30" i="8"/>
  <c r="Y30" i="8"/>
  <c r="X30" i="8"/>
  <c r="W30" i="8"/>
  <c r="Z29" i="8"/>
  <c r="Y29" i="8"/>
  <c r="X29" i="8"/>
  <c r="W29" i="8"/>
  <c r="Z28" i="8"/>
  <c r="Y28" i="8"/>
  <c r="X28" i="8"/>
  <c r="W28" i="8"/>
  <c r="Z27" i="8"/>
  <c r="Y27" i="8"/>
  <c r="X27" i="8"/>
  <c r="W27" i="8"/>
  <c r="Z26" i="8"/>
  <c r="Y26" i="8"/>
  <c r="X26" i="8"/>
  <c r="W26" i="8"/>
  <c r="Z25" i="8"/>
  <c r="Y25" i="8"/>
  <c r="X25" i="8"/>
  <c r="W25" i="8"/>
  <c r="Z24" i="8"/>
  <c r="Y24" i="8"/>
  <c r="X24" i="8"/>
  <c r="W24" i="8"/>
  <c r="Z23" i="8"/>
  <c r="Y23" i="8"/>
  <c r="X23" i="8"/>
  <c r="W23" i="8"/>
  <c r="Z22" i="8"/>
  <c r="Y22" i="8"/>
  <c r="X22" i="8"/>
  <c r="W22" i="8"/>
  <c r="Z21" i="8"/>
  <c r="Y21" i="8"/>
  <c r="X21" i="8"/>
  <c r="W21" i="8"/>
  <c r="Z20" i="8"/>
  <c r="Y20" i="8"/>
  <c r="X20" i="8"/>
  <c r="W20" i="8"/>
  <c r="Z19" i="8"/>
  <c r="Y19" i="8"/>
  <c r="X19" i="8"/>
  <c r="W19" i="8"/>
  <c r="Z18" i="8"/>
  <c r="Y18" i="8"/>
  <c r="X18" i="8"/>
  <c r="W18" i="8"/>
  <c r="Z17" i="8"/>
  <c r="Y17" i="8"/>
  <c r="X17" i="8"/>
  <c r="W17" i="8"/>
  <c r="Z16" i="8"/>
  <c r="Y16" i="8"/>
  <c r="X16" i="8"/>
  <c r="W16" i="8"/>
  <c r="Z15" i="8"/>
  <c r="Y15" i="8"/>
  <c r="X15" i="8"/>
  <c r="W15" i="8"/>
  <c r="Z14" i="8"/>
  <c r="Y14" i="8"/>
  <c r="X14" i="8"/>
  <c r="W14" i="8"/>
  <c r="Z13" i="8"/>
  <c r="Y13" i="8"/>
  <c r="X13" i="8"/>
  <c r="W13" i="8"/>
  <c r="Z12" i="8"/>
  <c r="Y12" i="8"/>
  <c r="X12" i="8"/>
  <c r="W12" i="8"/>
  <c r="Z11" i="8"/>
  <c r="Y11" i="8"/>
  <c r="X11" i="8"/>
  <c r="W11" i="8"/>
  <c r="Z10" i="8"/>
  <c r="Y10" i="8"/>
  <c r="X10" i="8"/>
  <c r="W10" i="8"/>
  <c r="Z9" i="8"/>
  <c r="Y9" i="8"/>
  <c r="X9" i="8"/>
  <c r="W9" i="8"/>
  <c r="Z8" i="8"/>
  <c r="Y8" i="8"/>
  <c r="X8" i="8"/>
  <c r="W8" i="8"/>
  <c r="Z7" i="8"/>
  <c r="Y7" i="8"/>
  <c r="X7" i="8"/>
  <c r="W7" i="8"/>
  <c r="Z6" i="8"/>
  <c r="Y6" i="8"/>
  <c r="X6" i="8"/>
  <c r="W6" i="8"/>
  <c r="Z5" i="8"/>
  <c r="Y5" i="8"/>
  <c r="X5" i="8"/>
  <c r="W5" i="8"/>
  <c r="Z4" i="8"/>
  <c r="Y4" i="8"/>
  <c r="X4" i="8"/>
  <c r="W4" i="8"/>
  <c r="Z44" i="27"/>
  <c r="Y44" i="27"/>
  <c r="X44" i="27"/>
  <c r="W44" i="27"/>
  <c r="Z43" i="27"/>
  <c r="Y43" i="27"/>
  <c r="X43" i="27"/>
  <c r="W43" i="27"/>
  <c r="Z42" i="27"/>
  <c r="Y42" i="27"/>
  <c r="X42" i="27"/>
  <c r="W42" i="27"/>
  <c r="Z41" i="27"/>
  <c r="Y41" i="27"/>
  <c r="X41" i="27"/>
  <c r="W41" i="27"/>
  <c r="Z40" i="27"/>
  <c r="Y40" i="27"/>
  <c r="X40" i="27"/>
  <c r="W40" i="27"/>
  <c r="Z39" i="27"/>
  <c r="Y39" i="27"/>
  <c r="X39" i="27"/>
  <c r="W39" i="27"/>
  <c r="Z38" i="27"/>
  <c r="Y38" i="27"/>
  <c r="X38" i="27"/>
  <c r="W38" i="27"/>
  <c r="Z37" i="27"/>
  <c r="Y37" i="27"/>
  <c r="X37" i="27"/>
  <c r="W37" i="27"/>
  <c r="Z36" i="27"/>
  <c r="Y36" i="27"/>
  <c r="X36" i="27"/>
  <c r="W36" i="27"/>
  <c r="Z35" i="27"/>
  <c r="Y35" i="27"/>
  <c r="X35" i="27"/>
  <c r="W35" i="27"/>
  <c r="Z34" i="27"/>
  <c r="Y34" i="27"/>
  <c r="X34" i="27"/>
  <c r="W34" i="27"/>
  <c r="Z33" i="27"/>
  <c r="Y33" i="27"/>
  <c r="X33" i="27"/>
  <c r="W33" i="27"/>
  <c r="Z32" i="27"/>
  <c r="Y32" i="27"/>
  <c r="X32" i="27"/>
  <c r="W32" i="27"/>
  <c r="Z31" i="27"/>
  <c r="Y31" i="27"/>
  <c r="X31" i="27"/>
  <c r="W31" i="27"/>
  <c r="Z30" i="27"/>
  <c r="Y30" i="27"/>
  <c r="X30" i="27"/>
  <c r="W30" i="27"/>
  <c r="Z29" i="27"/>
  <c r="Y29" i="27"/>
  <c r="X29" i="27"/>
  <c r="W29" i="27"/>
  <c r="Z28" i="27"/>
  <c r="Y28" i="27"/>
  <c r="X28" i="27"/>
  <c r="W28" i="27"/>
  <c r="Z27" i="27"/>
  <c r="Y27" i="27"/>
  <c r="X27" i="27"/>
  <c r="W27" i="27"/>
  <c r="Z26" i="27"/>
  <c r="Y26" i="27"/>
  <c r="X26" i="27"/>
  <c r="W26" i="27"/>
  <c r="Z25" i="27"/>
  <c r="Y25" i="27"/>
  <c r="X25" i="27"/>
  <c r="W25" i="27"/>
  <c r="Z24" i="27"/>
  <c r="Y24" i="27"/>
  <c r="X24" i="27"/>
  <c r="W24" i="27"/>
  <c r="Z23" i="27"/>
  <c r="Y23" i="27"/>
  <c r="X23" i="27"/>
  <c r="W23" i="27"/>
  <c r="Z22" i="27"/>
  <c r="Y22" i="27"/>
  <c r="X22" i="27"/>
  <c r="W22" i="27"/>
  <c r="Z21" i="27"/>
  <c r="Y21" i="27"/>
  <c r="X21" i="27"/>
  <c r="W21" i="27"/>
  <c r="Z20" i="27"/>
  <c r="Y20" i="27"/>
  <c r="X20" i="27"/>
  <c r="W20" i="27"/>
  <c r="Z19" i="27"/>
  <c r="Y19" i="27"/>
  <c r="X19" i="27"/>
  <c r="W19" i="27"/>
  <c r="Z18" i="27"/>
  <c r="Y18" i="27"/>
  <c r="X18" i="27"/>
  <c r="W18" i="27"/>
  <c r="Z17" i="27"/>
  <c r="Y17" i="27"/>
  <c r="X17" i="27"/>
  <c r="W17" i="27"/>
  <c r="Z16" i="27"/>
  <c r="Y16" i="27"/>
  <c r="X16" i="27"/>
  <c r="W16" i="27"/>
  <c r="Z15" i="27"/>
  <c r="Y15" i="27"/>
  <c r="X15" i="27"/>
  <c r="W15" i="27"/>
  <c r="Z14" i="27"/>
  <c r="Y14" i="27"/>
  <c r="X14" i="27"/>
  <c r="W14" i="27"/>
  <c r="Z13" i="27"/>
  <c r="Y13" i="27"/>
  <c r="X13" i="27"/>
  <c r="W13" i="27"/>
  <c r="Z12" i="27"/>
  <c r="Y12" i="27"/>
  <c r="X12" i="27"/>
  <c r="W12" i="27"/>
  <c r="Z11" i="27"/>
  <c r="Y11" i="27"/>
  <c r="X11" i="27"/>
  <c r="W11" i="27"/>
  <c r="Z10" i="27"/>
  <c r="Y10" i="27"/>
  <c r="X10" i="27"/>
  <c r="W10" i="27"/>
  <c r="Z9" i="27"/>
  <c r="Y9" i="27"/>
  <c r="X9" i="27"/>
  <c r="W9" i="27"/>
  <c r="Z8" i="27"/>
  <c r="Y8" i="27"/>
  <c r="X8" i="27"/>
  <c r="W8" i="27"/>
  <c r="Z7" i="27"/>
  <c r="Y7" i="27"/>
  <c r="X7" i="27"/>
  <c r="W7" i="27"/>
  <c r="Z6" i="27"/>
  <c r="Y6" i="27"/>
  <c r="X6" i="27"/>
  <c r="W6" i="27"/>
  <c r="Z5" i="27"/>
  <c r="Y5" i="27"/>
  <c r="X5" i="27"/>
  <c r="W5" i="27"/>
  <c r="Z4" i="27"/>
  <c r="Y4" i="27"/>
  <c r="X4" i="27"/>
  <c r="W4" i="27"/>
  <c r="Z44" i="7"/>
  <c r="Y44" i="7"/>
  <c r="X44" i="7"/>
  <c r="W44" i="7"/>
  <c r="Z43" i="7"/>
  <c r="Y43" i="7"/>
  <c r="X43" i="7"/>
  <c r="W43" i="7"/>
  <c r="Z42" i="7"/>
  <c r="Y42" i="7"/>
  <c r="X42" i="7"/>
  <c r="W42" i="7"/>
  <c r="Z41" i="7"/>
  <c r="Y41" i="7"/>
  <c r="X41" i="7"/>
  <c r="W41" i="7"/>
  <c r="Z40" i="7"/>
  <c r="Y40" i="7"/>
  <c r="X40" i="7"/>
  <c r="W40" i="7"/>
  <c r="Z39" i="7"/>
  <c r="Y39" i="7"/>
  <c r="X39" i="7"/>
  <c r="W39" i="7"/>
  <c r="Z38" i="7"/>
  <c r="Y38" i="7"/>
  <c r="X38" i="7"/>
  <c r="W38" i="7"/>
  <c r="Z37" i="7"/>
  <c r="Y37" i="7"/>
  <c r="X37" i="7"/>
  <c r="W37" i="7"/>
  <c r="Z36" i="7"/>
  <c r="Y36" i="7"/>
  <c r="X36" i="7"/>
  <c r="W36" i="7"/>
  <c r="Z35" i="7"/>
  <c r="Y35" i="7"/>
  <c r="X35" i="7"/>
  <c r="W35" i="7"/>
  <c r="Z34" i="7"/>
  <c r="Y34" i="7"/>
  <c r="X34" i="7"/>
  <c r="W34" i="7"/>
  <c r="Z33" i="7"/>
  <c r="Y33" i="7"/>
  <c r="X33" i="7"/>
  <c r="W33" i="7"/>
  <c r="Z32" i="7"/>
  <c r="Y32" i="7"/>
  <c r="X32" i="7"/>
  <c r="W32" i="7"/>
  <c r="Z31" i="7"/>
  <c r="Y31" i="7"/>
  <c r="X31" i="7"/>
  <c r="W31" i="7"/>
  <c r="Z30" i="7"/>
  <c r="Y30" i="7"/>
  <c r="X30" i="7"/>
  <c r="W30" i="7"/>
  <c r="Z29" i="7"/>
  <c r="Y29" i="7"/>
  <c r="X29" i="7"/>
  <c r="W29" i="7"/>
  <c r="Z28" i="7"/>
  <c r="Y28" i="7"/>
  <c r="X28" i="7"/>
  <c r="W28" i="7"/>
  <c r="Z27" i="7"/>
  <c r="Y27" i="7"/>
  <c r="X27" i="7"/>
  <c r="W27" i="7"/>
  <c r="Z26" i="7"/>
  <c r="Y26" i="7"/>
  <c r="X26" i="7"/>
  <c r="W26" i="7"/>
  <c r="Z25" i="7"/>
  <c r="Y25" i="7"/>
  <c r="X25" i="7"/>
  <c r="W25" i="7"/>
  <c r="Z24" i="7"/>
  <c r="Y24" i="7"/>
  <c r="X24" i="7"/>
  <c r="W24" i="7"/>
  <c r="Z23" i="7"/>
  <c r="Y23" i="7"/>
  <c r="X23" i="7"/>
  <c r="W23" i="7"/>
  <c r="Z22" i="7"/>
  <c r="Y22" i="7"/>
  <c r="X22" i="7"/>
  <c r="W22" i="7"/>
  <c r="Z21" i="7"/>
  <c r="Y21" i="7"/>
  <c r="X21" i="7"/>
  <c r="W21" i="7"/>
  <c r="Z20" i="7"/>
  <c r="Y20" i="7"/>
  <c r="X20" i="7"/>
  <c r="W20" i="7"/>
  <c r="Z19" i="7"/>
  <c r="Y19" i="7"/>
  <c r="X19" i="7"/>
  <c r="W19" i="7"/>
  <c r="Z18" i="7"/>
  <c r="Y18" i="7"/>
  <c r="X18" i="7"/>
  <c r="W18" i="7"/>
  <c r="Z17" i="7"/>
  <c r="Y17" i="7"/>
  <c r="X17" i="7"/>
  <c r="W17" i="7"/>
  <c r="Z16" i="7"/>
  <c r="Y16" i="7"/>
  <c r="X16" i="7"/>
  <c r="W16" i="7"/>
  <c r="Z15" i="7"/>
  <c r="Y15" i="7"/>
  <c r="X15" i="7"/>
  <c r="W15" i="7"/>
  <c r="Z14" i="7"/>
  <c r="Y14" i="7"/>
  <c r="X14" i="7"/>
  <c r="W14" i="7"/>
  <c r="Z13" i="7"/>
  <c r="Y13" i="7"/>
  <c r="X13" i="7"/>
  <c r="W13" i="7"/>
  <c r="Z12" i="7"/>
  <c r="Y12" i="7"/>
  <c r="X12" i="7"/>
  <c r="W12" i="7"/>
  <c r="Z11" i="7"/>
  <c r="Y11" i="7"/>
  <c r="X11" i="7"/>
  <c r="W11" i="7"/>
  <c r="Z10" i="7"/>
  <c r="Y10" i="7"/>
  <c r="X10" i="7"/>
  <c r="W10" i="7"/>
  <c r="Z9" i="7"/>
  <c r="Y9" i="7"/>
  <c r="X9" i="7"/>
  <c r="W9" i="7"/>
  <c r="Z8" i="7"/>
  <c r="Y8" i="7"/>
  <c r="X8" i="7"/>
  <c r="W8" i="7"/>
  <c r="Z7" i="7"/>
  <c r="Y7" i="7"/>
  <c r="X7" i="7"/>
  <c r="W7" i="7"/>
  <c r="Z6" i="7"/>
  <c r="Y6" i="7"/>
  <c r="Z5" i="7"/>
  <c r="Y5" i="7"/>
  <c r="X5" i="7"/>
  <c r="W5" i="7"/>
  <c r="Z4" i="7"/>
  <c r="Y4" i="7"/>
  <c r="X4" i="7"/>
  <c r="W4" i="7"/>
  <c r="Z44" i="6"/>
  <c r="Y44" i="6"/>
  <c r="X44" i="6"/>
  <c r="W44" i="6"/>
  <c r="Z43" i="6"/>
  <c r="Y43" i="6"/>
  <c r="X43" i="6"/>
  <c r="W43" i="6"/>
  <c r="Z42" i="6"/>
  <c r="Y42" i="6"/>
  <c r="X42" i="6"/>
  <c r="W42" i="6"/>
  <c r="Z41" i="6"/>
  <c r="Y41" i="6"/>
  <c r="X41" i="6"/>
  <c r="W41" i="6"/>
  <c r="Z40" i="6"/>
  <c r="Y40" i="6"/>
  <c r="X40" i="6"/>
  <c r="W40" i="6"/>
  <c r="Z39" i="6"/>
  <c r="Y39" i="6"/>
  <c r="X39" i="6"/>
  <c r="W39" i="6"/>
  <c r="Z38" i="6"/>
  <c r="Y38" i="6"/>
  <c r="X38" i="6"/>
  <c r="W38" i="6"/>
  <c r="Z37" i="6"/>
  <c r="Y37" i="6"/>
  <c r="X37" i="6"/>
  <c r="W37" i="6"/>
  <c r="Z36" i="6"/>
  <c r="Y36" i="6"/>
  <c r="X36" i="6"/>
  <c r="W36" i="6"/>
  <c r="Z35" i="6"/>
  <c r="Y35" i="6"/>
  <c r="X35" i="6"/>
  <c r="W35" i="6"/>
  <c r="Z34" i="6"/>
  <c r="Y34" i="6"/>
  <c r="X34" i="6"/>
  <c r="W34" i="6"/>
  <c r="Z33" i="6"/>
  <c r="Y33" i="6"/>
  <c r="X33" i="6"/>
  <c r="W33" i="6"/>
  <c r="Z32" i="6"/>
  <c r="Y32" i="6"/>
  <c r="X32" i="6"/>
  <c r="W32" i="6"/>
  <c r="Z31" i="6"/>
  <c r="Y31" i="6"/>
  <c r="X31" i="6"/>
  <c r="W31" i="6"/>
  <c r="Z30" i="6"/>
  <c r="Y30" i="6"/>
  <c r="X30" i="6"/>
  <c r="W30" i="6"/>
  <c r="Z29" i="6"/>
  <c r="Y29" i="6"/>
  <c r="X29" i="6"/>
  <c r="W29" i="6"/>
  <c r="Z28" i="6"/>
  <c r="Y28" i="6"/>
  <c r="X28" i="6"/>
  <c r="W28" i="6"/>
  <c r="Z27" i="6"/>
  <c r="Y27" i="6"/>
  <c r="X27" i="6"/>
  <c r="W27" i="6"/>
  <c r="Z26" i="6"/>
  <c r="Y26" i="6"/>
  <c r="X26" i="6"/>
  <c r="W26" i="6"/>
  <c r="Z25" i="6"/>
  <c r="Y25" i="6"/>
  <c r="X25" i="6"/>
  <c r="W25" i="6"/>
  <c r="Z24" i="6"/>
  <c r="Y24" i="6"/>
  <c r="X24" i="6"/>
  <c r="W24" i="6"/>
  <c r="Z23" i="6"/>
  <c r="Y23" i="6"/>
  <c r="X23" i="6"/>
  <c r="W23" i="6"/>
  <c r="Z22" i="6"/>
  <c r="Y22" i="6"/>
  <c r="X22" i="6"/>
  <c r="W22" i="6"/>
  <c r="Z21" i="6"/>
  <c r="Y21" i="6"/>
  <c r="X21" i="6"/>
  <c r="W21" i="6"/>
  <c r="Z20" i="6"/>
  <c r="Y20" i="6"/>
  <c r="X20" i="6"/>
  <c r="W20" i="6"/>
  <c r="Z19" i="6"/>
  <c r="Y19" i="6"/>
  <c r="X19" i="6"/>
  <c r="W19" i="6"/>
  <c r="Z18" i="6"/>
  <c r="Y18" i="6"/>
  <c r="X18" i="6"/>
  <c r="W18" i="6"/>
  <c r="Z17" i="6"/>
  <c r="Y17" i="6"/>
  <c r="X17" i="6"/>
  <c r="W17" i="6"/>
  <c r="Z16" i="6"/>
  <c r="Y16" i="6"/>
  <c r="X16" i="6"/>
  <c r="W16" i="6"/>
  <c r="Z15" i="6"/>
  <c r="Y15" i="6"/>
  <c r="X15" i="6"/>
  <c r="W15" i="6"/>
  <c r="Z14" i="6"/>
  <c r="Y14" i="6"/>
  <c r="X14" i="6"/>
  <c r="W14" i="6"/>
  <c r="Z13" i="6"/>
  <c r="Y13" i="6"/>
  <c r="X13" i="6"/>
  <c r="W13" i="6"/>
  <c r="Z12" i="6"/>
  <c r="Y12" i="6"/>
  <c r="X12" i="6"/>
  <c r="W12" i="6"/>
  <c r="Z11" i="6"/>
  <c r="Y11" i="6"/>
  <c r="X11" i="6"/>
  <c r="W11" i="6"/>
  <c r="Z10" i="6"/>
  <c r="Y10" i="6"/>
  <c r="X10" i="6"/>
  <c r="W10" i="6"/>
  <c r="Z9" i="6"/>
  <c r="Y9" i="6"/>
  <c r="X9" i="6"/>
  <c r="W9" i="6"/>
  <c r="Z8" i="6"/>
  <c r="Y8" i="6"/>
  <c r="X8" i="6"/>
  <c r="W8" i="6"/>
  <c r="Z7" i="6"/>
  <c r="Y7" i="6"/>
  <c r="X7" i="6"/>
  <c r="W7" i="6"/>
  <c r="Z6" i="6"/>
  <c r="Y6" i="6"/>
  <c r="X6" i="6"/>
  <c r="W6" i="6"/>
  <c r="Z5" i="6"/>
  <c r="Y5" i="6"/>
  <c r="X5" i="6"/>
  <c r="W5" i="6"/>
  <c r="Z4" i="6"/>
  <c r="Y4" i="6"/>
  <c r="X4" i="6"/>
  <c r="W4" i="6"/>
  <c r="W35" i="23"/>
  <c r="X35" i="23"/>
  <c r="Y35" i="23"/>
  <c r="I10" i="24"/>
  <c r="I11" i="24"/>
  <c r="I12" i="24"/>
  <c r="I13" i="24"/>
  <c r="I14" i="24"/>
  <c r="I15" i="24"/>
  <c r="I16" i="24"/>
  <c r="I17" i="24"/>
  <c r="I19" i="24"/>
  <c r="I20" i="24"/>
  <c r="I21" i="24"/>
  <c r="I22" i="24"/>
  <c r="I41" i="24"/>
  <c r="I42" i="24"/>
  <c r="Z6" i="24"/>
  <c r="AB6" i="24" s="1"/>
  <c r="Z7" i="24"/>
  <c r="AB7" i="24" s="1"/>
  <c r="Z8" i="24"/>
  <c r="AB8" i="24" s="1"/>
  <c r="Z10" i="24"/>
  <c r="AB10" i="24" s="1"/>
  <c r="Z11" i="24"/>
  <c r="AB11" i="24" s="1"/>
  <c r="Z12" i="24"/>
  <c r="AB12" i="24" s="1"/>
  <c r="Z13" i="24"/>
  <c r="AB13" i="24" s="1"/>
  <c r="Z14" i="24"/>
  <c r="AB14" i="24" s="1"/>
  <c r="Z15" i="24"/>
  <c r="AB15" i="24" s="1"/>
  <c r="Z16" i="24"/>
  <c r="AB16" i="24" s="1"/>
  <c r="Z17" i="24"/>
  <c r="AB17" i="24" s="1"/>
  <c r="Z19" i="24"/>
  <c r="AB19" i="24" s="1"/>
  <c r="Z20" i="24"/>
  <c r="AB20" i="24" s="1"/>
  <c r="Z21" i="24"/>
  <c r="AB21" i="24" s="1"/>
  <c r="Z22" i="24"/>
  <c r="AB22" i="24" s="1"/>
  <c r="Z41" i="24"/>
  <c r="AB41" i="24" s="1"/>
  <c r="D39" i="29"/>
  <c r="Z42" i="24" l="1"/>
  <c r="AB42" i="24" s="1"/>
  <c r="W21" i="5" l="1"/>
  <c r="X21" i="5"/>
  <c r="Y21" i="5"/>
  <c r="Z21" i="5"/>
  <c r="W8" i="23" l="1"/>
  <c r="X8" i="23"/>
  <c r="Y8" i="23"/>
  <c r="Z8" i="23"/>
  <c r="W7" i="23" l="1"/>
  <c r="X7" i="23"/>
  <c r="Y7" i="23"/>
  <c r="Z7" i="23"/>
  <c r="I8" i="24" l="1"/>
  <c r="I7" i="24" l="1"/>
  <c r="I6" i="24" l="1"/>
  <c r="Z5" i="24" l="1"/>
  <c r="AB5" i="24" s="1"/>
  <c r="I5" i="24"/>
  <c r="Z4" i="24" l="1"/>
  <c r="I4" i="24"/>
  <c r="I45" i="24" s="1"/>
  <c r="W4" i="3"/>
  <c r="AB4" i="24" l="1"/>
  <c r="Z45" i="24"/>
  <c r="B44" i="29"/>
  <c r="D43" i="29"/>
  <c r="D42" i="29"/>
  <c r="D41" i="29"/>
  <c r="D40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C44" i="29" l="1"/>
  <c r="D44" i="29" s="1"/>
  <c r="Z44" i="23" l="1"/>
  <c r="Y44" i="23"/>
  <c r="X44" i="23"/>
  <c r="W44" i="23"/>
  <c r="Z43" i="23"/>
  <c r="Y43" i="23"/>
  <c r="X43" i="23"/>
  <c r="W43" i="23"/>
  <c r="Z42" i="23"/>
  <c r="Y42" i="23"/>
  <c r="X42" i="23"/>
  <c r="W42" i="23"/>
  <c r="Z41" i="23"/>
  <c r="Y41" i="23"/>
  <c r="X41" i="23"/>
  <c r="W41" i="23"/>
  <c r="Z40" i="23"/>
  <c r="Y40" i="23"/>
  <c r="X40" i="23"/>
  <c r="W40" i="23"/>
  <c r="Z39" i="23"/>
  <c r="Y39" i="23"/>
  <c r="X39" i="23"/>
  <c r="W39" i="23"/>
  <c r="Z38" i="23"/>
  <c r="Y38" i="23"/>
  <c r="X38" i="23"/>
  <c r="W38" i="23"/>
  <c r="Z37" i="23"/>
  <c r="Y37" i="23"/>
  <c r="X37" i="23"/>
  <c r="W37" i="23"/>
  <c r="Z36" i="23"/>
  <c r="Y36" i="23"/>
  <c r="X36" i="23"/>
  <c r="W36" i="23"/>
  <c r="Z35" i="23"/>
  <c r="Z34" i="23"/>
  <c r="Y34" i="23"/>
  <c r="X34" i="23"/>
  <c r="W34" i="23"/>
  <c r="Z33" i="23"/>
  <c r="Y33" i="23"/>
  <c r="X33" i="23"/>
  <c r="W33" i="23"/>
  <c r="Z32" i="23"/>
  <c r="Y32" i="23"/>
  <c r="X32" i="23"/>
  <c r="W32" i="23"/>
  <c r="Z31" i="23"/>
  <c r="Y31" i="23"/>
  <c r="X31" i="23"/>
  <c r="W31" i="23"/>
  <c r="Z30" i="23"/>
  <c r="Y30" i="23"/>
  <c r="X30" i="23"/>
  <c r="W30" i="23"/>
  <c r="Z29" i="23"/>
  <c r="Y29" i="23"/>
  <c r="X29" i="23"/>
  <c r="W29" i="23"/>
  <c r="Z28" i="23"/>
  <c r="Y28" i="23"/>
  <c r="X28" i="23"/>
  <c r="W28" i="23"/>
  <c r="Z27" i="23"/>
  <c r="Y27" i="23"/>
  <c r="X27" i="23"/>
  <c r="W27" i="23"/>
  <c r="Z26" i="23"/>
  <c r="Y26" i="23"/>
  <c r="X26" i="23"/>
  <c r="W26" i="23"/>
  <c r="Z25" i="23"/>
  <c r="Y25" i="23"/>
  <c r="X25" i="23"/>
  <c r="W25" i="23"/>
  <c r="Z24" i="23"/>
  <c r="Y24" i="23"/>
  <c r="X24" i="23"/>
  <c r="W24" i="23"/>
  <c r="Z23" i="23"/>
  <c r="Y23" i="23"/>
  <c r="X23" i="23"/>
  <c r="W23" i="23"/>
  <c r="Z22" i="23"/>
  <c r="Y22" i="23"/>
  <c r="X22" i="23"/>
  <c r="W22" i="23"/>
  <c r="Z21" i="23"/>
  <c r="Y21" i="23"/>
  <c r="X21" i="23"/>
  <c r="W21" i="23"/>
  <c r="Z20" i="23"/>
  <c r="Y20" i="23"/>
  <c r="X20" i="23"/>
  <c r="W20" i="23"/>
  <c r="Z19" i="23"/>
  <c r="Y19" i="23"/>
  <c r="X19" i="23"/>
  <c r="W19" i="23"/>
  <c r="Z18" i="23"/>
  <c r="Y18" i="23"/>
  <c r="X18" i="23"/>
  <c r="W18" i="23"/>
  <c r="Z17" i="23"/>
  <c r="Y17" i="23"/>
  <c r="X17" i="23"/>
  <c r="W17" i="23"/>
  <c r="Z16" i="23"/>
  <c r="Y16" i="23"/>
  <c r="X16" i="23"/>
  <c r="W16" i="23"/>
  <c r="Z15" i="23"/>
  <c r="Y15" i="23"/>
  <c r="X15" i="23"/>
  <c r="W15" i="23"/>
  <c r="Z14" i="23"/>
  <c r="Y14" i="23"/>
  <c r="X14" i="23"/>
  <c r="W14" i="23"/>
  <c r="Z13" i="23"/>
  <c r="Y13" i="23"/>
  <c r="X13" i="23"/>
  <c r="W13" i="23"/>
  <c r="Z12" i="23"/>
  <c r="Y12" i="23"/>
  <c r="X12" i="23"/>
  <c r="W12" i="23"/>
  <c r="Z11" i="23"/>
  <c r="Y11" i="23"/>
  <c r="X11" i="23"/>
  <c r="W11" i="23"/>
  <c r="Z10" i="23"/>
  <c r="Y10" i="23"/>
  <c r="X10" i="23"/>
  <c r="W10" i="23"/>
  <c r="Z9" i="23"/>
  <c r="Y9" i="23"/>
  <c r="X9" i="23"/>
  <c r="W9" i="23"/>
  <c r="Z6" i="23"/>
  <c r="Y6" i="23"/>
  <c r="X6" i="23"/>
  <c r="W6" i="23"/>
  <c r="Z5" i="23"/>
  <c r="Y5" i="23"/>
  <c r="X5" i="23"/>
  <c r="W5" i="23"/>
  <c r="Z4" i="23"/>
  <c r="Y4" i="23"/>
  <c r="X4" i="23"/>
  <c r="W4" i="23"/>
  <c r="Z44" i="5"/>
  <c r="Y44" i="5"/>
  <c r="X44" i="5"/>
  <c r="W44" i="5"/>
  <c r="Z43" i="5"/>
  <c r="Y43" i="5"/>
  <c r="X43" i="5"/>
  <c r="W43" i="5"/>
  <c r="Z42" i="5"/>
  <c r="Y42" i="5"/>
  <c r="X42" i="5"/>
  <c r="W42" i="5"/>
  <c r="Z41" i="5"/>
  <c r="Y41" i="5"/>
  <c r="X41" i="5"/>
  <c r="W41" i="5"/>
  <c r="Z40" i="5"/>
  <c r="Y40" i="5"/>
  <c r="X40" i="5"/>
  <c r="W40" i="5"/>
  <c r="Z39" i="5"/>
  <c r="Y39" i="5"/>
  <c r="X39" i="5"/>
  <c r="W39" i="5"/>
  <c r="Z38" i="5"/>
  <c r="Y38" i="5"/>
  <c r="X38" i="5"/>
  <c r="W38" i="5"/>
  <c r="Z37" i="5"/>
  <c r="Y37" i="5"/>
  <c r="X37" i="5"/>
  <c r="W37" i="5"/>
  <c r="Z36" i="5"/>
  <c r="Y36" i="5"/>
  <c r="X36" i="5"/>
  <c r="W36" i="5"/>
  <c r="Z35" i="5"/>
  <c r="Y35" i="5"/>
  <c r="X35" i="5"/>
  <c r="W35" i="5"/>
  <c r="Z34" i="5"/>
  <c r="Y34" i="5"/>
  <c r="X34" i="5"/>
  <c r="W34" i="5"/>
  <c r="Z33" i="5"/>
  <c r="Y33" i="5"/>
  <c r="X33" i="5"/>
  <c r="W33" i="5"/>
  <c r="Z32" i="5"/>
  <c r="Y32" i="5"/>
  <c r="X32" i="5"/>
  <c r="W32" i="5"/>
  <c r="Z31" i="5"/>
  <c r="Y31" i="5"/>
  <c r="X31" i="5"/>
  <c r="W31" i="5"/>
  <c r="Z30" i="5"/>
  <c r="Y30" i="5"/>
  <c r="X30" i="5"/>
  <c r="W30" i="5"/>
  <c r="Z29" i="5"/>
  <c r="Y29" i="5"/>
  <c r="X29" i="5"/>
  <c r="W29" i="5"/>
  <c r="Z28" i="5"/>
  <c r="Y28" i="5"/>
  <c r="X28" i="5"/>
  <c r="W28" i="5"/>
  <c r="Z27" i="5"/>
  <c r="Y27" i="5"/>
  <c r="X27" i="5"/>
  <c r="W27" i="5"/>
  <c r="Z26" i="5"/>
  <c r="Y26" i="5"/>
  <c r="X26" i="5"/>
  <c r="W26" i="5"/>
  <c r="Z25" i="5"/>
  <c r="Y25" i="5"/>
  <c r="X25" i="5"/>
  <c r="W25" i="5"/>
  <c r="Z24" i="5"/>
  <c r="Y24" i="5"/>
  <c r="X24" i="5"/>
  <c r="W24" i="5"/>
  <c r="Z23" i="5"/>
  <c r="Y23" i="5"/>
  <c r="X23" i="5"/>
  <c r="W23" i="5"/>
  <c r="Z22" i="5"/>
  <c r="Y22" i="5"/>
  <c r="X22" i="5"/>
  <c r="W22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Z9" i="5"/>
  <c r="Y9" i="5"/>
  <c r="X9" i="5"/>
  <c r="W9" i="5"/>
  <c r="Z8" i="5"/>
  <c r="Y8" i="5"/>
  <c r="X8" i="5"/>
  <c r="W8" i="5"/>
  <c r="Z7" i="5"/>
  <c r="Y7" i="5"/>
  <c r="X7" i="5"/>
  <c r="W7" i="5"/>
  <c r="Z6" i="5"/>
  <c r="Y6" i="5"/>
  <c r="X6" i="5"/>
  <c r="W6" i="5"/>
  <c r="Z5" i="5"/>
  <c r="Y5" i="5"/>
  <c r="X5" i="5"/>
  <c r="W5" i="5"/>
  <c r="Z4" i="5"/>
  <c r="Y4" i="5"/>
  <c r="X4" i="5"/>
  <c r="W4" i="5"/>
  <c r="Z44" i="3"/>
  <c r="Y44" i="3"/>
  <c r="X44" i="3"/>
  <c r="W44" i="3"/>
  <c r="Z43" i="3"/>
  <c r="Y43" i="3"/>
  <c r="X43" i="3"/>
  <c r="W43" i="3"/>
  <c r="Z42" i="3"/>
  <c r="Y42" i="3"/>
  <c r="X42" i="3"/>
  <c r="W42" i="3"/>
  <c r="Z41" i="3"/>
  <c r="Y41" i="3"/>
  <c r="X41" i="3"/>
  <c r="W41" i="3"/>
  <c r="Z40" i="3"/>
  <c r="Y40" i="3"/>
  <c r="X40" i="3"/>
  <c r="W40" i="3"/>
  <c r="Z39" i="3"/>
  <c r="Y39" i="3"/>
  <c r="X39" i="3"/>
  <c r="W39" i="3"/>
  <c r="Z38" i="3"/>
  <c r="Y38" i="3"/>
  <c r="X38" i="3"/>
  <c r="W38" i="3"/>
  <c r="Z37" i="3"/>
  <c r="Y37" i="3"/>
  <c r="X37" i="3"/>
  <c r="W37" i="3"/>
  <c r="Z36" i="3"/>
  <c r="Y36" i="3"/>
  <c r="X36" i="3"/>
  <c r="W36" i="3"/>
  <c r="Z35" i="3"/>
  <c r="Y35" i="3"/>
  <c r="X35" i="3"/>
  <c r="W35" i="3"/>
  <c r="Z34" i="3"/>
  <c r="Y34" i="3"/>
  <c r="X34" i="3"/>
  <c r="W34" i="3"/>
  <c r="Z33" i="3"/>
  <c r="Y33" i="3"/>
  <c r="X33" i="3"/>
  <c r="W33" i="3"/>
  <c r="Z32" i="3"/>
  <c r="Y32" i="3"/>
  <c r="X32" i="3"/>
  <c r="W32" i="3"/>
  <c r="Z31" i="3"/>
  <c r="Y31" i="3"/>
  <c r="X31" i="3"/>
  <c r="W31" i="3"/>
  <c r="Z30" i="3"/>
  <c r="Y30" i="3"/>
  <c r="X30" i="3"/>
  <c r="W30" i="3"/>
  <c r="Z29" i="3"/>
  <c r="Y29" i="3"/>
  <c r="X29" i="3"/>
  <c r="W29" i="3"/>
  <c r="Z26" i="3"/>
  <c r="Y26" i="3"/>
  <c r="X26" i="3"/>
  <c r="W26" i="3"/>
  <c r="Z25" i="3"/>
  <c r="Y25" i="3"/>
  <c r="X25" i="3"/>
  <c r="W25" i="3"/>
  <c r="Z24" i="3"/>
  <c r="Y24" i="3"/>
  <c r="X24" i="3"/>
  <c r="W24" i="3"/>
  <c r="Z23" i="3"/>
  <c r="Y23" i="3"/>
  <c r="X23" i="3"/>
  <c r="W23" i="3"/>
  <c r="Z22" i="3"/>
  <c r="Y22" i="3"/>
  <c r="X22" i="3"/>
  <c r="W22" i="3"/>
  <c r="Z21" i="3"/>
  <c r="Y21" i="3"/>
  <c r="X21" i="3"/>
  <c r="W21" i="3"/>
  <c r="Z20" i="3"/>
  <c r="Y20" i="3"/>
  <c r="X20" i="3"/>
  <c r="W20" i="3"/>
  <c r="Z19" i="3"/>
  <c r="Y19" i="3"/>
  <c r="X19" i="3"/>
  <c r="W19" i="3"/>
  <c r="Z18" i="3"/>
  <c r="Y18" i="3"/>
  <c r="X18" i="3"/>
  <c r="W18" i="3"/>
  <c r="Z17" i="3"/>
  <c r="Y17" i="3"/>
  <c r="X17" i="3"/>
  <c r="W17" i="3"/>
  <c r="Z16" i="3"/>
  <c r="Y16" i="3"/>
  <c r="X16" i="3"/>
  <c r="W16" i="3"/>
  <c r="Z15" i="3"/>
  <c r="Y15" i="3"/>
  <c r="X15" i="3"/>
  <c r="W15" i="3"/>
  <c r="Z14" i="3"/>
  <c r="Y14" i="3"/>
  <c r="X14" i="3"/>
  <c r="W14" i="3"/>
  <c r="Z13" i="3"/>
  <c r="Y13" i="3"/>
  <c r="X13" i="3"/>
  <c r="W13" i="3"/>
  <c r="Z12" i="3"/>
  <c r="Y12" i="3"/>
  <c r="X12" i="3"/>
  <c r="W12" i="3"/>
  <c r="Z11" i="3"/>
  <c r="Y11" i="3"/>
  <c r="X11" i="3"/>
  <c r="W11" i="3"/>
  <c r="Z10" i="3"/>
  <c r="Y10" i="3"/>
  <c r="X10" i="3"/>
  <c r="W10" i="3"/>
  <c r="Z9" i="3"/>
  <c r="Y9" i="3"/>
  <c r="X9" i="3"/>
  <c r="W9" i="3"/>
  <c r="Z8" i="3"/>
  <c r="Y8" i="3"/>
  <c r="X8" i="3"/>
  <c r="W8" i="3"/>
  <c r="Z7" i="3"/>
  <c r="Y7" i="3"/>
  <c r="X7" i="3"/>
  <c r="W7" i="3"/>
  <c r="Z6" i="3"/>
  <c r="Y6" i="3"/>
  <c r="X6" i="3"/>
  <c r="W6" i="3"/>
  <c r="Z5" i="3"/>
  <c r="Y5" i="3"/>
  <c r="X5" i="3"/>
  <c r="W5" i="3"/>
  <c r="Z4" i="3"/>
  <c r="Y4" i="3"/>
  <c r="X4" i="3"/>
  <c r="Z44" i="2"/>
  <c r="Y44" i="2"/>
  <c r="X44" i="2"/>
  <c r="W44" i="2"/>
  <c r="Z43" i="2"/>
  <c r="Y43" i="2"/>
  <c r="X43" i="2"/>
  <c r="W43" i="2"/>
  <c r="Z42" i="2"/>
  <c r="Y42" i="2"/>
  <c r="X42" i="2"/>
  <c r="W42" i="2"/>
  <c r="Z41" i="2"/>
  <c r="Y41" i="2"/>
  <c r="X41" i="2"/>
  <c r="W41" i="2"/>
  <c r="Z40" i="2"/>
  <c r="Y40" i="2"/>
  <c r="X40" i="2"/>
  <c r="W40" i="2"/>
  <c r="Z39" i="2"/>
  <c r="Y39" i="2"/>
  <c r="X39" i="2"/>
  <c r="W39" i="2"/>
  <c r="Z38" i="2"/>
  <c r="Y38" i="2"/>
  <c r="X38" i="2"/>
  <c r="W38" i="2"/>
  <c r="Z37" i="2"/>
  <c r="Y37" i="2"/>
  <c r="X37" i="2"/>
  <c r="W37" i="2"/>
  <c r="Z36" i="2"/>
  <c r="Y36" i="2"/>
  <c r="X36" i="2"/>
  <c r="W36" i="2"/>
  <c r="Z35" i="2"/>
  <c r="Y35" i="2"/>
  <c r="X35" i="2"/>
  <c r="W35" i="2"/>
  <c r="Z34" i="2"/>
  <c r="Y34" i="2"/>
  <c r="X34" i="2"/>
  <c r="W34" i="2"/>
  <c r="Z33" i="2"/>
  <c r="Y33" i="2"/>
  <c r="X33" i="2"/>
  <c r="W33" i="2"/>
  <c r="Z32" i="2"/>
  <c r="Y32" i="2"/>
  <c r="X32" i="2"/>
  <c r="W32" i="2"/>
  <c r="Z31" i="2"/>
  <c r="Y31" i="2"/>
  <c r="X31" i="2"/>
  <c r="W31" i="2"/>
  <c r="Z30" i="2"/>
  <c r="Y30" i="2"/>
  <c r="X30" i="2"/>
  <c r="W30" i="2"/>
  <c r="Z29" i="2"/>
  <c r="Y29" i="2"/>
  <c r="X29" i="2"/>
  <c r="W29" i="2"/>
  <c r="Z27" i="2"/>
  <c r="Y27" i="2"/>
  <c r="X27" i="2"/>
  <c r="W27" i="2"/>
  <c r="Z26" i="2"/>
  <c r="Y26" i="2"/>
  <c r="X26" i="2"/>
  <c r="W26" i="2"/>
  <c r="Z25" i="2"/>
  <c r="Y25" i="2"/>
  <c r="X25" i="2"/>
  <c r="W25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  <c r="Z6" i="2"/>
  <c r="Y6" i="2"/>
  <c r="X6" i="2"/>
  <c r="W6" i="2"/>
  <c r="Z5" i="2"/>
  <c r="Y5" i="2"/>
  <c r="X5" i="2"/>
  <c r="W5" i="2"/>
  <c r="Z4" i="2"/>
  <c r="Y4" i="2"/>
  <c r="X4" i="2"/>
  <c r="W4" i="2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W13" i="4"/>
  <c r="X13" i="4"/>
  <c r="Y13" i="4"/>
  <c r="Z13" i="4"/>
  <c r="W14" i="4"/>
  <c r="X14" i="4"/>
  <c r="Y14" i="4"/>
  <c r="Z14" i="4"/>
  <c r="W15" i="4"/>
  <c r="X15" i="4"/>
  <c r="Y15" i="4"/>
  <c r="Z15" i="4"/>
  <c r="W16" i="4"/>
  <c r="X16" i="4"/>
  <c r="Y16" i="4"/>
  <c r="Z16" i="4"/>
  <c r="W17" i="4"/>
  <c r="X17" i="4"/>
  <c r="Y17" i="4"/>
  <c r="Z17" i="4"/>
  <c r="W18" i="4"/>
  <c r="X18" i="4"/>
  <c r="Y18" i="4"/>
  <c r="Z18" i="4"/>
  <c r="W19" i="4"/>
  <c r="X19" i="4"/>
  <c r="Y19" i="4"/>
  <c r="Z19" i="4"/>
  <c r="W20" i="4"/>
  <c r="X20" i="4"/>
  <c r="Y20" i="4"/>
  <c r="Z20" i="4"/>
  <c r="W21" i="4"/>
  <c r="X21" i="4"/>
  <c r="Y21" i="4"/>
  <c r="Z21" i="4"/>
  <c r="W22" i="4"/>
  <c r="X22" i="4"/>
  <c r="Y22" i="4"/>
  <c r="Z22" i="4"/>
  <c r="W23" i="4"/>
  <c r="X23" i="4"/>
  <c r="Y23" i="4"/>
  <c r="Z23" i="4"/>
  <c r="W24" i="4"/>
  <c r="X24" i="4"/>
  <c r="Y24" i="4"/>
  <c r="Z24" i="4"/>
  <c r="W25" i="4"/>
  <c r="X25" i="4"/>
  <c r="Y25" i="4"/>
  <c r="Z25" i="4"/>
  <c r="W26" i="4"/>
  <c r="X26" i="4"/>
  <c r="Y26" i="4"/>
  <c r="Z26" i="4"/>
  <c r="W27" i="4"/>
  <c r="X27" i="4"/>
  <c r="Y27" i="4"/>
  <c r="Z27" i="4"/>
  <c r="W28" i="4"/>
  <c r="X28" i="4"/>
  <c r="Y28" i="4"/>
  <c r="Z28" i="4"/>
  <c r="W29" i="4"/>
  <c r="X29" i="4"/>
  <c r="Y29" i="4"/>
  <c r="Z29" i="4"/>
  <c r="W30" i="4"/>
  <c r="X30" i="4"/>
  <c r="Y30" i="4"/>
  <c r="Z30" i="4"/>
  <c r="W31" i="4"/>
  <c r="X31" i="4"/>
  <c r="Y31" i="4"/>
  <c r="Z31" i="4"/>
  <c r="W32" i="4"/>
  <c r="X32" i="4"/>
  <c r="Y32" i="4"/>
  <c r="Z32" i="4"/>
  <c r="W33" i="4"/>
  <c r="X33" i="4"/>
  <c r="Y33" i="4"/>
  <c r="Z33" i="4"/>
  <c r="W34" i="4"/>
  <c r="X34" i="4"/>
  <c r="Y34" i="4"/>
  <c r="Z34" i="4"/>
  <c r="W35" i="4"/>
  <c r="X35" i="4"/>
  <c r="Y35" i="4"/>
  <c r="Z35" i="4"/>
  <c r="W36" i="4"/>
  <c r="X36" i="4"/>
  <c r="Y36" i="4"/>
  <c r="Z36" i="4"/>
  <c r="W37" i="4"/>
  <c r="X37" i="4"/>
  <c r="Y37" i="4"/>
  <c r="Z37" i="4"/>
  <c r="W38" i="4"/>
  <c r="X38" i="4"/>
  <c r="Y38" i="4"/>
  <c r="Z38" i="4"/>
  <c r="W39" i="4"/>
  <c r="X39" i="4"/>
  <c r="Y39" i="4"/>
  <c r="Z39" i="4"/>
  <c r="W40" i="4"/>
  <c r="X40" i="4"/>
  <c r="Y40" i="4"/>
  <c r="Z40" i="4"/>
  <c r="W41" i="4"/>
  <c r="X41" i="4"/>
  <c r="Y41" i="4"/>
  <c r="Z41" i="4"/>
  <c r="W42" i="4"/>
  <c r="X42" i="4"/>
  <c r="Y42" i="4"/>
  <c r="Z42" i="4"/>
  <c r="W43" i="4"/>
  <c r="X43" i="4"/>
  <c r="Y43" i="4"/>
  <c r="Z43" i="4"/>
  <c r="W44" i="4"/>
  <c r="X44" i="4"/>
  <c r="Y44" i="4"/>
  <c r="Z44" i="4"/>
  <c r="Z4" i="4"/>
  <c r="Y4" i="4"/>
  <c r="X4" i="4"/>
  <c r="W4" i="4"/>
  <c r="Z5" i="28"/>
  <c r="Z6" i="28"/>
  <c r="Z7" i="28"/>
  <c r="Z8" i="28"/>
  <c r="Z9" i="28"/>
  <c r="Z10" i="28"/>
  <c r="Z11" i="28"/>
  <c r="Z12" i="28"/>
  <c r="Z13" i="28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30" i="28"/>
  <c r="Z31" i="28"/>
  <c r="Z32" i="28"/>
  <c r="Z33" i="28"/>
  <c r="Z34" i="28"/>
  <c r="Z35" i="28"/>
  <c r="Z36" i="28"/>
  <c r="Z37" i="28"/>
  <c r="Z38" i="28"/>
  <c r="Z39" i="28"/>
  <c r="Z40" i="28"/>
  <c r="Z41" i="28"/>
  <c r="Z42" i="28"/>
  <c r="Z43" i="28"/>
  <c r="Z44" i="28"/>
  <c r="Z4" i="28"/>
  <c r="Y5" i="28"/>
  <c r="Y6" i="28"/>
  <c r="Y7" i="28"/>
  <c r="Y8" i="28"/>
  <c r="Y9" i="28"/>
  <c r="Y10" i="28"/>
  <c r="Y11" i="28"/>
  <c r="Y12" i="28"/>
  <c r="Y13" i="28"/>
  <c r="Y14" i="28"/>
  <c r="Y15" i="28"/>
  <c r="Y16" i="28"/>
  <c r="Y17" i="28"/>
  <c r="Y18" i="28"/>
  <c r="Y19" i="28"/>
  <c r="Y20" i="28"/>
  <c r="Y21" i="28"/>
  <c r="Y22" i="28"/>
  <c r="Y23" i="28"/>
  <c r="Y24" i="28"/>
  <c r="Y25" i="28"/>
  <c r="Y26" i="28"/>
  <c r="Y27" i="28"/>
  <c r="Y28" i="28"/>
  <c r="Y29" i="28"/>
  <c r="Y30" i="28"/>
  <c r="Y31" i="28"/>
  <c r="Y32" i="28"/>
  <c r="Y33" i="28"/>
  <c r="Y34" i="28"/>
  <c r="Y35" i="28"/>
  <c r="Y36" i="28"/>
  <c r="Y37" i="28"/>
  <c r="Y38" i="28"/>
  <c r="Y39" i="28"/>
  <c r="Y40" i="28"/>
  <c r="Y41" i="28"/>
  <c r="Y42" i="28"/>
  <c r="Y43" i="28"/>
  <c r="Y44" i="28"/>
  <c r="Y4" i="28"/>
  <c r="X5" i="28"/>
  <c r="X6" i="28"/>
  <c r="X7" i="28"/>
  <c r="X8" i="28"/>
  <c r="X9" i="28"/>
  <c r="X10" i="28"/>
  <c r="X11" i="28"/>
  <c r="X12" i="28"/>
  <c r="X13" i="28"/>
  <c r="X14" i="28"/>
  <c r="X15" i="28"/>
  <c r="X16" i="28"/>
  <c r="X17" i="28"/>
  <c r="X18" i="28"/>
  <c r="X19" i="28"/>
  <c r="X20" i="28"/>
  <c r="X21" i="28"/>
  <c r="X22" i="28"/>
  <c r="X23" i="28"/>
  <c r="X24" i="28"/>
  <c r="X25" i="28"/>
  <c r="X26" i="28"/>
  <c r="X27" i="28"/>
  <c r="X28" i="28"/>
  <c r="X29" i="28"/>
  <c r="X30" i="28"/>
  <c r="X31" i="28"/>
  <c r="X32" i="28"/>
  <c r="X33" i="28"/>
  <c r="X34" i="28"/>
  <c r="X35" i="28"/>
  <c r="X36" i="28"/>
  <c r="X37" i="28"/>
  <c r="X38" i="28"/>
  <c r="X39" i="28"/>
  <c r="X40" i="28"/>
  <c r="X41" i="28"/>
  <c r="X42" i="28"/>
  <c r="X43" i="28"/>
  <c r="X44" i="28"/>
  <c r="X4" i="28"/>
  <c r="W5" i="28"/>
  <c r="W6" i="28"/>
  <c r="W7" i="28"/>
  <c r="W8" i="28"/>
  <c r="W9" i="28"/>
  <c r="W10" i="28"/>
  <c r="W11" i="28"/>
  <c r="W12" i="28"/>
  <c r="W13" i="28"/>
  <c r="W14" i="28"/>
  <c r="W15" i="28"/>
  <c r="W16" i="28"/>
  <c r="W17" i="28"/>
  <c r="W18" i="28"/>
  <c r="W19" i="28"/>
  <c r="W20" i="28"/>
  <c r="W21" i="28"/>
  <c r="W22" i="28"/>
  <c r="W23" i="28"/>
  <c r="W24" i="28"/>
  <c r="W25" i="28"/>
  <c r="W26" i="28"/>
  <c r="W27" i="28"/>
  <c r="W28" i="28"/>
  <c r="W29" i="28"/>
  <c r="W30" i="28"/>
  <c r="W31" i="28"/>
  <c r="W32" i="28"/>
  <c r="W33" i="28"/>
  <c r="W34" i="28"/>
  <c r="W35" i="28"/>
  <c r="W36" i="28"/>
  <c r="W37" i="28"/>
  <c r="W38" i="28"/>
  <c r="W39" i="28"/>
  <c r="W40" i="28"/>
  <c r="W41" i="28"/>
  <c r="W42" i="28"/>
  <c r="W43" i="28"/>
  <c r="W44" i="28"/>
  <c r="W4" i="28"/>
</calcChain>
</file>

<file path=xl/sharedStrings.xml><?xml version="1.0" encoding="utf-8"?>
<sst xmlns="http://schemas.openxmlformats.org/spreadsheetml/2006/main" count="1972" uniqueCount="129">
  <si>
    <t>Район</t>
  </si>
  <si>
    <t>Александрово- Гайский</t>
  </si>
  <si>
    <t>Аркадакский</t>
  </si>
  <si>
    <t>Аткарский</t>
  </si>
  <si>
    <t>Базарно-Карабулакский</t>
  </si>
  <si>
    <t>Балаковский</t>
  </si>
  <si>
    <t>Балтайский</t>
  </si>
  <si>
    <t>Вольский</t>
  </si>
  <si>
    <t>Воскресенский</t>
  </si>
  <si>
    <t>Дергачёвский</t>
  </si>
  <si>
    <t>Духовницкий</t>
  </si>
  <si>
    <t>Екатериновский</t>
  </si>
  <si>
    <t>Ершовский</t>
  </si>
  <si>
    <t>Ивантеевский</t>
  </si>
  <si>
    <t>Калиниский</t>
  </si>
  <si>
    <t>Красноармейский</t>
  </si>
  <si>
    <t>Краснокутский</t>
  </si>
  <si>
    <t>Краснопартизанский</t>
  </si>
  <si>
    <t>Лысогорский</t>
  </si>
  <si>
    <t>Марксовский</t>
  </si>
  <si>
    <t>Новобурасский</t>
  </si>
  <si>
    <t>Новоузенский</t>
  </si>
  <si>
    <t>Озинский</t>
  </si>
  <si>
    <t>Перелюбский</t>
  </si>
  <si>
    <t>Петровский</t>
  </si>
  <si>
    <t>Питерский</t>
  </si>
  <si>
    <t>Пугачёвский</t>
  </si>
  <si>
    <t>Ровенский</t>
  </si>
  <si>
    <t>Романовский</t>
  </si>
  <si>
    <t>Ртищевский</t>
  </si>
  <si>
    <t>Самойловский</t>
  </si>
  <si>
    <t>Советский</t>
  </si>
  <si>
    <t>Татищевский</t>
  </si>
  <si>
    <t>Турковский</t>
  </si>
  <si>
    <t>Федоровский</t>
  </si>
  <si>
    <t>Хвалынский</t>
  </si>
  <si>
    <t>Энгельсский</t>
  </si>
  <si>
    <t>ЗАТО Светлый</t>
  </si>
  <si>
    <t>Саратов</t>
  </si>
  <si>
    <t>Всего общеобразовательных учреждений в статусе юридического лица</t>
  </si>
  <si>
    <t>7 класс</t>
  </si>
  <si>
    <t>8 класс</t>
  </si>
  <si>
    <t>9 класс</t>
  </si>
  <si>
    <t>10 класс</t>
  </si>
  <si>
    <t>11 класс</t>
  </si>
  <si>
    <t>Математика</t>
  </si>
  <si>
    <t>Общее кол-во обучающихся в параллели</t>
  </si>
  <si>
    <t>Кол-во обучающихся 4 классов, принявших участие в школьном этапе олимпиады в 2017/2018 учебном году (обучающийся, принявший участие в двух предметах учитывается один раз)</t>
  </si>
  <si>
    <t>в том числе</t>
  </si>
  <si>
    <t xml:space="preserve"> Кол-во участий в школьном этапе олимпиады (4 класс) 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</si>
  <si>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</si>
  <si>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</si>
  <si>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</si>
  <si>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</si>
  <si>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</si>
  <si>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</si>
  <si>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</si>
  <si>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</si>
  <si>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</si>
  <si>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</si>
  <si>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</si>
  <si>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</si>
  <si>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 xml:space="preserve">Общее кол-во победителей и призеров (4 класс) </t>
  </si>
  <si>
    <t xml:space="preserve">% победителей и призеров от количества участий  (4 класс) </t>
  </si>
  <si>
    <t>в том числе инвалидов</t>
  </si>
  <si>
    <t>Общее кол-во победителей и призеров (7-11 класс)</t>
  </si>
  <si>
    <t>% победителей и призеров от количества участий  (7-11 класс)</t>
  </si>
  <si>
    <t xml:space="preserve"> Кол-во участий в муниципальном этапе олимпиады (7-11 класс)</t>
  </si>
  <si>
    <t>Кол-во обучающихся с ОВЗ, принявших участие в муниципальном этапе олимпиады</t>
  </si>
  <si>
    <t>Кол-во  участий в муниципальном этапе олимпиады</t>
  </si>
  <si>
    <t>Кол-во победителей муниципального этапа олимпиады</t>
  </si>
  <si>
    <t>Кол-во призеров муниципального этапа олимпиады</t>
  </si>
  <si>
    <t>Кол-во  участий в муниципальном этапе олимпиады в 7 - 11 классах</t>
  </si>
  <si>
    <t>Общее кол-во обучающихся в в 7 - 11 классах</t>
  </si>
  <si>
    <t>Кол-во победителей муниципального этапа олимпиады в 7 - 11 классах</t>
  </si>
  <si>
    <t>Кол-во призеров муниципального этапа олимпиады в 7 - 11 классах</t>
  </si>
  <si>
    <t>не форматировать</t>
  </si>
  <si>
    <t>по11 предметам</t>
  </si>
  <si>
    <t>по 12 предметам</t>
  </si>
  <si>
    <t>по 13 предметам</t>
  </si>
  <si>
    <t>по 14 предметам</t>
  </si>
  <si>
    <t>по 15 предметам</t>
  </si>
  <si>
    <t>по 16 предметам</t>
  </si>
  <si>
    <t>Столбцы выделенные желтым цветом не форматировать</t>
  </si>
  <si>
    <t>Русский язык</t>
  </si>
  <si>
    <t>Английский язык</t>
  </si>
  <si>
    <t>Немецкий язык</t>
  </si>
  <si>
    <t>Французский язык</t>
  </si>
  <si>
    <t>Испанский язык</t>
  </si>
  <si>
    <t>Китайский язык</t>
  </si>
  <si>
    <t>Информатика</t>
  </si>
  <si>
    <t>Физика</t>
  </si>
  <si>
    <t>Химия</t>
  </si>
  <si>
    <t xml:space="preserve">Биология 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</si>
  <si>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</si>
  <si>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</si>
  <si>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</si>
  <si>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</si>
  <si>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</si>
  <si>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</si>
  <si>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</si>
  <si>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</si>
  <si>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МХК</t>
  </si>
  <si>
    <t>Физическая культура</t>
  </si>
  <si>
    <t>Балашовский</t>
  </si>
  <si>
    <t>Общее количество участий по всем предметам с 7 по 11 класс</t>
  </si>
  <si>
    <t>Районы</t>
  </si>
  <si>
    <t xml:space="preserve">Аткарский </t>
  </si>
  <si>
    <t xml:space="preserve">Духовницкий </t>
  </si>
  <si>
    <t>Итого</t>
  </si>
  <si>
    <t>Всего обучающихся 7-11 классов</t>
  </si>
  <si>
    <t>Всего участников МЭ 
7-11 классов</t>
  </si>
  <si>
    <t>ИТОГО</t>
  </si>
  <si>
    <t>Итальянский язык</t>
  </si>
  <si>
    <t>МО г. Шиханы</t>
  </si>
  <si>
    <t>МО п. Михайловский</t>
  </si>
  <si>
    <t>Труд (технология)</t>
  </si>
  <si>
    <t>ОБЗР</t>
  </si>
  <si>
    <t>Кол-во обучающихся 7 - 11 классов, принявших участие в муниципальном этапе олимпиады в 2024/2025  учебном году (обучающийся, принявший участие в нескольких предметах учитывается один раз)</t>
  </si>
  <si>
    <t>% участников в МЭ 2025</t>
  </si>
  <si>
    <t>Количество обучающихся, принявших участие в муниципальном этапе всероссийской олимпиады школьников на территории Саратовской области в 2025/2026 учебном году</t>
  </si>
  <si>
    <t>ИБ</t>
  </si>
  <si>
    <t>программирование</t>
  </si>
  <si>
    <t>робототехника</t>
  </si>
  <si>
    <t>ИИ</t>
  </si>
  <si>
    <t>Информацмя о количестве обучающихся, принявших участие в муниципальном этапе ВсОШ в 2025/2026 учебном году</t>
  </si>
  <si>
    <t>Информация о фактическом количестве участников, победителях и призеров муниципального этапа всероссийской олимпиады школьников в 2025/2026 учебном году в ____________ районе Саратовской области</t>
  </si>
  <si>
    <r>
      <t xml:space="preserve">Информация о фактическом количестве участников, победителях и призеров муниципального этапа всероссийской олимпиады школьников в 2025/2026 учебном году в </t>
    </r>
    <r>
      <rPr>
        <b/>
        <u/>
        <sz val="11"/>
        <color theme="1"/>
        <rFont val="Times New Roman"/>
        <family val="1"/>
        <charset val="204"/>
      </rPr>
      <t>Краснокутском</t>
    </r>
    <r>
      <rPr>
        <b/>
        <sz val="11"/>
        <color theme="1"/>
        <rFont val="Times New Roman"/>
        <family val="1"/>
        <charset val="204"/>
      </rPr>
      <t xml:space="preserve"> районе Саратовской области</t>
    </r>
  </si>
  <si>
    <t>Информация о фактическом количестве участников, победителях и призеров муниципального этапа всероссийской олимпиады школьников в 2025/2026 учебном году в Краснокутском районе Саратовской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</si>
</sst>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9"/>
      <color rgb="FF000000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9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rgb="FFFF0000"/>
      <name val="PT Astra Serif"/>
      <family val="1"/>
      <charset val="204"/>
    </font>
    <font>
      <sz val="10"/>
      <color indexed="8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</cellStyleXfs>
  <cellXfs count="2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 wrapText="1"/>
    </xf>
    <xf numFmtId="0" fontId="0" fillId="0" borderId="0" xfId="0" applyFill="1"/>
    <xf numFmtId="0" fontId="6" fillId="0" borderId="1" xfId="0" applyNumberFormat="1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0" xfId="0" applyFont="1"/>
    <xf numFmtId="0" fontId="15" fillId="0" borderId="0" xfId="0" applyFont="1" applyFill="1"/>
    <xf numFmtId="0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4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18" fillId="5" borderId="1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9" fillId="3" borderId="5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9" fontId="1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4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wrapText="1"/>
    </xf>
    <xf numFmtId="0" fontId="18" fillId="0" borderId="4" xfId="0" applyNumberFormat="1" applyFont="1" applyBorder="1" applyAlignment="1">
      <alignment horizontal="left" vertical="center" wrapText="1"/>
    </xf>
    <xf numFmtId="0" fontId="23" fillId="0" borderId="7" xfId="1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0" fontId="18" fillId="2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vertical="top" wrapText="1"/>
    </xf>
    <xf numFmtId="49" fontId="18" fillId="3" borderId="13" xfId="0" applyNumberFormat="1" applyFont="1" applyFill="1" applyBorder="1" applyAlignment="1">
      <alignment horizontal="left" vertical="center" wrapText="1"/>
    </xf>
    <xf numFmtId="0" fontId="18" fillId="3" borderId="1" xfId="4" applyFont="1" applyFill="1" applyBorder="1" applyAlignment="1">
      <alignment horizontal="center" vertical="center"/>
    </xf>
    <xf numFmtId="0" fontId="18" fillId="3" borderId="1" xfId="5" applyFont="1" applyFill="1" applyBorder="1" applyAlignment="1">
      <alignment horizontal="center" vertical="center"/>
    </xf>
    <xf numFmtId="1" fontId="18" fillId="2" borderId="1" xfId="4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left" vertical="center" wrapText="1"/>
    </xf>
    <xf numFmtId="164" fontId="18" fillId="2" borderId="1" xfId="4" applyNumberFormat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left" vertical="center" wrapText="1"/>
    </xf>
    <xf numFmtId="0" fontId="18" fillId="5" borderId="1" xfId="4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left" vertical="center" wrapText="1"/>
    </xf>
    <xf numFmtId="0" fontId="23" fillId="3" borderId="13" xfId="0" applyNumberFormat="1" applyFont="1" applyFill="1" applyBorder="1" applyAlignment="1">
      <alignment horizontal="left" vertical="center" wrapText="1"/>
    </xf>
    <xf numFmtId="0" fontId="18" fillId="3" borderId="13" xfId="0" applyNumberFormat="1" applyFont="1" applyFill="1" applyBorder="1" applyAlignment="1">
      <alignment horizontal="left" vertical="center" wrapText="1"/>
    </xf>
    <xf numFmtId="0" fontId="23" fillId="3" borderId="7" xfId="1" applyFont="1" applyFill="1" applyBorder="1" applyAlignment="1">
      <alignment horizontal="left" vertical="center" wrapText="1"/>
    </xf>
    <xf numFmtId="0" fontId="22" fillId="3" borderId="1" xfId="4" applyFont="1" applyFill="1" applyBorder="1" applyAlignment="1">
      <alignment horizontal="center" vertical="center"/>
    </xf>
    <xf numFmtId="0" fontId="22" fillId="3" borderId="1" xfId="5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 wrapText="1"/>
    </xf>
    <xf numFmtId="0" fontId="24" fillId="3" borderId="1" xfId="4" applyFont="1" applyFill="1" applyBorder="1" applyAlignment="1">
      <alignment horizontal="center" vertical="center" wrapText="1"/>
    </xf>
    <xf numFmtId="0" fontId="18" fillId="4" borderId="14" xfId="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1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18" fillId="3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/>
    </xf>
    <xf numFmtId="0" fontId="25" fillId="3" borderId="13" xfId="0" applyNumberFormat="1" applyFont="1" applyFill="1" applyBorder="1" applyAlignment="1">
      <alignment horizontal="center" vertical="center"/>
    </xf>
    <xf numFmtId="0" fontId="25" fillId="2" borderId="19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2" borderId="21" xfId="0" applyNumberFormat="1" applyFont="1" applyFill="1" applyBorder="1" applyAlignment="1">
      <alignment horizontal="center" vertical="center"/>
    </xf>
    <xf numFmtId="0" fontId="25" fillId="3" borderId="22" xfId="0" applyNumberFormat="1" applyFont="1" applyFill="1" applyBorder="1" applyAlignment="1">
      <alignment horizontal="center" vertical="center"/>
    </xf>
    <xf numFmtId="0" fontId="25" fillId="3" borderId="23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left" vertical="top" wrapText="1"/>
    </xf>
    <xf numFmtId="0" fontId="25" fillId="2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0" borderId="1" xfId="0" applyNumberFormat="1" applyFont="1" applyBorder="1" applyAlignment="1">
      <alignment horizontal="left" vertical="top" wrapText="1"/>
    </xf>
    <xf numFmtId="0" fontId="28" fillId="0" borderId="1" xfId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</cellXfs>
  <cellStyles count="8">
    <cellStyle name="Excel Built-in Normal" xfId="1"/>
    <cellStyle name="Excel Built-in Normal 2" xfId="3"/>
    <cellStyle name="Обычный" xfId="0" builtinId="0"/>
    <cellStyle name="Обычный 2" xfId="2"/>
    <cellStyle name="Обычный 3" xfId="5"/>
    <cellStyle name="Обычный 4" xfId="7"/>
    <cellStyle name="Обычный 6" xfId="4"/>
    <cellStyle name="Обычный 8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85" zoomScaleNormal="85" workbookViewId="0">
      <selection sqref="A1:Z1"/>
    </sheetView>
  </sheetViews>
  <sheetFormatPr defaultRowHeight="14.4"/>
  <cols>
    <col min="1" max="1" width="18.109375" customWidth="1"/>
    <col min="2" max="2" width="8.44140625" customWidth="1"/>
    <col min="3" max="3" width="7.5546875" customWidth="1"/>
    <col min="6" max="6" width="8.88671875" customWidth="1"/>
    <col min="7" max="8" width="7.6640625" customWidth="1"/>
    <col min="10" max="12" width="8" customWidth="1"/>
    <col min="14" max="14" width="8.109375" customWidth="1"/>
    <col min="15" max="15" width="7.88671875" customWidth="1"/>
    <col min="16" max="16" width="7.6640625" customWidth="1"/>
    <col min="18" max="18" width="8.33203125" customWidth="1"/>
    <col min="19" max="19" width="7.5546875" customWidth="1"/>
    <col min="20" max="20" width="7.44140625" customWidth="1"/>
    <col min="22" max="22" width="7.5546875" customWidth="1"/>
  </cols>
  <sheetData>
    <row r="1" spans="1:26" ht="30" customHeight="1">
      <c r="A1" s="181" t="s">
        <v>128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1.2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91.5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>
      <c r="A4" s="11" t="s">
        <v>1</v>
      </c>
      <c r="B4" s="66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 ht="15" customHeight="1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Y44" si="2">SUM(E5+I5+M5+Q5+U5)</f>
        <v>0</v>
      </c>
      <c r="Z5" s="38">
        <f t="shared" ref="Z5:Z44" si="3">SUM(F5+J5+N5+R5+V5)</f>
        <v>0</v>
      </c>
    </row>
    <row r="6" spans="1:26" ht="15" customHeight="1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3"/>
        <v>0</v>
      </c>
    </row>
    <row r="7" spans="1:26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3"/>
        <v>0</v>
      </c>
    </row>
    <row r="8" spans="1:26" ht="15" customHeight="1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3"/>
        <v>0</v>
      </c>
    </row>
    <row r="9" spans="1:26" ht="15" customHeight="1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3"/>
        <v>0</v>
      </c>
    </row>
    <row r="10" spans="1:26" ht="15" customHeight="1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3"/>
        <v>0</v>
      </c>
    </row>
    <row r="11" spans="1:26" ht="15" customHeight="1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3"/>
        <v>0</v>
      </c>
    </row>
    <row r="12" spans="1:26" ht="15" customHeight="1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3"/>
        <v>0</v>
      </c>
    </row>
    <row r="13" spans="1:26" ht="15" customHeight="1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3"/>
        <v>0</v>
      </c>
    </row>
    <row r="14" spans="1:26" ht="15" customHeight="1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3"/>
        <v>0</v>
      </c>
    </row>
    <row r="15" spans="1:26" ht="15" customHeight="1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3"/>
        <v>0</v>
      </c>
    </row>
    <row r="16" spans="1:26" ht="15" customHeight="1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3"/>
        <v>0</v>
      </c>
    </row>
    <row r="17" spans="1:26" ht="15" customHeight="1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3"/>
        <v>0</v>
      </c>
    </row>
    <row r="18" spans="1:26" ht="15" customHeight="1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3"/>
        <v>0</v>
      </c>
    </row>
    <row r="19" spans="1:26" ht="1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3"/>
        <v>0</v>
      </c>
    </row>
    <row r="20" spans="1:26" ht="15" customHeight="1">
      <c r="A20" s="5" t="s">
        <v>16</v>
      </c>
      <c r="B20" s="55">
        <v>4</v>
      </c>
      <c r="C20" s="40">
        <v>320</v>
      </c>
      <c r="D20" s="40">
        <v>14</v>
      </c>
      <c r="E20" s="40">
        <v>0</v>
      </c>
      <c r="F20" s="40">
        <v>0</v>
      </c>
      <c r="G20" s="40">
        <v>273</v>
      </c>
      <c r="H20" s="40">
        <v>17</v>
      </c>
      <c r="I20" s="40">
        <v>0</v>
      </c>
      <c r="J20" s="40">
        <v>0</v>
      </c>
      <c r="K20" s="40">
        <v>285</v>
      </c>
      <c r="L20" s="40">
        <v>13</v>
      </c>
      <c r="M20" s="40">
        <v>0</v>
      </c>
      <c r="N20" s="40">
        <v>0</v>
      </c>
      <c r="O20" s="40">
        <v>83</v>
      </c>
      <c r="P20" s="40">
        <v>7</v>
      </c>
      <c r="Q20" s="40">
        <v>0</v>
      </c>
      <c r="R20" s="40">
        <v>0</v>
      </c>
      <c r="S20" s="40">
        <v>67</v>
      </c>
      <c r="T20" s="40">
        <v>5</v>
      </c>
      <c r="U20" s="40">
        <v>0</v>
      </c>
      <c r="V20" s="40">
        <v>0</v>
      </c>
      <c r="W20" s="38">
        <f t="shared" si="0"/>
        <v>56</v>
      </c>
      <c r="X20" s="38">
        <f t="shared" si="1"/>
        <v>1028</v>
      </c>
      <c r="Y20" s="38">
        <f t="shared" si="2"/>
        <v>0</v>
      </c>
      <c r="Z20" s="38">
        <f t="shared" si="3"/>
        <v>0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3"/>
        <v>0</v>
      </c>
    </row>
    <row r="22" spans="1:26" ht="15" customHeight="1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3"/>
        <v>0</v>
      </c>
    </row>
    <row r="23" spans="1:26" ht="15" customHeight="1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3"/>
        <v>0</v>
      </c>
    </row>
    <row r="24" spans="1:26" ht="15" customHeight="1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3"/>
        <v>0</v>
      </c>
    </row>
    <row r="25" spans="1:26" ht="15" customHeight="1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3"/>
        <v>0</v>
      </c>
    </row>
    <row r="26" spans="1:26" ht="15" customHeight="1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3"/>
        <v>0</v>
      </c>
    </row>
    <row r="27" spans="1:26" ht="15" customHeight="1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3"/>
        <v>0</v>
      </c>
    </row>
    <row r="28" spans="1:26" ht="15" customHeight="1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3"/>
        <v>0</v>
      </c>
    </row>
    <row r="29" spans="1:26" ht="15" customHeight="1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3"/>
        <v>0</v>
      </c>
    </row>
    <row r="30" spans="1:26" ht="15" customHeight="1">
      <c r="A30" s="5" t="s">
        <v>26</v>
      </c>
      <c r="B30" s="5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3"/>
        <v>0</v>
      </c>
    </row>
    <row r="31" spans="1:26" ht="15" customHeight="1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3"/>
        <v>0</v>
      </c>
    </row>
    <row r="32" spans="1:26" ht="15" customHeight="1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3"/>
        <v>0</v>
      </c>
    </row>
    <row r="33" spans="1:26" ht="15" customHeight="1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3"/>
        <v>0</v>
      </c>
    </row>
    <row r="34" spans="1:26" ht="15" customHeight="1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3"/>
        <v>0</v>
      </c>
    </row>
    <row r="35" spans="1:26" ht="15" customHeight="1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3"/>
        <v>0</v>
      </c>
    </row>
    <row r="36" spans="1:26" ht="15" customHeight="1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3"/>
        <v>0</v>
      </c>
    </row>
    <row r="37" spans="1:26" ht="15" customHeight="1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3"/>
        <v>0</v>
      </c>
    </row>
    <row r="38" spans="1:26" ht="15" customHeight="1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3"/>
        <v>0</v>
      </c>
    </row>
    <row r="39" spans="1:26" ht="15" customHeight="1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3"/>
        <v>0</v>
      </c>
    </row>
    <row r="40" spans="1:26" ht="15" customHeight="1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3"/>
        <v>0</v>
      </c>
    </row>
    <row r="41" spans="1:26" ht="15" customHeight="1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3"/>
        <v>0</v>
      </c>
    </row>
    <row r="42" spans="1:26" ht="15" customHeight="1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3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3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3"/>
        <v>0</v>
      </c>
    </row>
    <row r="45" spans="1:26">
      <c r="Y45" s="146"/>
      <c r="Z45" s="146"/>
    </row>
  </sheetData>
  <mergeCells count="9">
    <mergeCell ref="A1:Z1"/>
    <mergeCell ref="W2:Z2"/>
    <mergeCell ref="S2:V2"/>
    <mergeCell ref="A2:A3"/>
    <mergeCell ref="B2:B3"/>
    <mergeCell ref="O2:R2"/>
    <mergeCell ref="K2:N2"/>
    <mergeCell ref="G2:J2"/>
    <mergeCell ref="C2:F2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F4" zoomScale="85" zoomScaleNormal="85" workbookViewId="0">
      <selection activeCell="W20" sqref="W20"/>
    </sheetView>
  </sheetViews>
  <sheetFormatPr defaultRowHeight="14.4"/>
  <cols>
    <col min="1" max="1" width="16.1093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14</v>
      </c>
      <c r="E20" s="40">
        <v>0</v>
      </c>
      <c r="F20" s="40">
        <v>0</v>
      </c>
      <c r="G20" s="40">
        <v>273</v>
      </c>
      <c r="H20" s="40">
        <v>7</v>
      </c>
      <c r="I20" s="40">
        <v>0</v>
      </c>
      <c r="J20" s="40">
        <v>0</v>
      </c>
      <c r="K20" s="40">
        <v>285</v>
      </c>
      <c r="L20" s="40">
        <v>13</v>
      </c>
      <c r="M20" s="40">
        <v>0</v>
      </c>
      <c r="N20" s="40">
        <v>0</v>
      </c>
      <c r="O20" s="40">
        <v>83</v>
      </c>
      <c r="P20" s="40">
        <v>1</v>
      </c>
      <c r="Q20" s="40">
        <v>0</v>
      </c>
      <c r="R20" s="40">
        <v>0</v>
      </c>
      <c r="S20" s="40">
        <v>67</v>
      </c>
      <c r="T20" s="40">
        <v>6</v>
      </c>
      <c r="U20" s="40">
        <v>0</v>
      </c>
      <c r="V20" s="40">
        <v>0</v>
      </c>
      <c r="W20" s="38">
        <f t="shared" si="0"/>
        <v>41</v>
      </c>
      <c r="X20" s="38">
        <f t="shared" si="1"/>
        <v>1028</v>
      </c>
      <c r="Y20" s="38">
        <f t="shared" si="2"/>
        <v>0</v>
      </c>
      <c r="Z20" s="38">
        <f t="shared" si="2"/>
        <v>0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33"/>
      <c r="F41" s="33"/>
      <c r="G41" s="42"/>
      <c r="H41" s="42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42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S2:V2"/>
    <mergeCell ref="O2:R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K1" zoomScale="80" zoomScaleNormal="80" workbookViewId="0">
      <selection activeCell="W20" sqref="W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8</v>
      </c>
      <c r="E20" s="40">
        <v>0</v>
      </c>
      <c r="F20" s="40">
        <v>2</v>
      </c>
      <c r="G20" s="40">
        <v>273</v>
      </c>
      <c r="H20" s="40">
        <v>16</v>
      </c>
      <c r="I20" s="40">
        <v>0</v>
      </c>
      <c r="J20" s="40">
        <v>0</v>
      </c>
      <c r="K20" s="40">
        <v>285</v>
      </c>
      <c r="L20" s="40">
        <v>24</v>
      </c>
      <c r="M20" s="40">
        <v>0</v>
      </c>
      <c r="N20" s="40">
        <v>1</v>
      </c>
      <c r="O20" s="40">
        <v>83</v>
      </c>
      <c r="P20" s="40">
        <v>11</v>
      </c>
      <c r="Q20" s="40">
        <v>0</v>
      </c>
      <c r="R20" s="40">
        <v>0</v>
      </c>
      <c r="S20" s="40">
        <v>67</v>
      </c>
      <c r="T20" s="40">
        <v>6</v>
      </c>
      <c r="U20" s="40">
        <v>0</v>
      </c>
      <c r="V20" s="40">
        <v>0</v>
      </c>
      <c r="W20" s="38">
        <f t="shared" si="0"/>
        <v>65</v>
      </c>
      <c r="X20" s="38">
        <f t="shared" si="1"/>
        <v>1028</v>
      </c>
      <c r="Y20" s="38">
        <f t="shared" si="2"/>
        <v>0</v>
      </c>
      <c r="Z20" s="38">
        <f t="shared" si="2"/>
        <v>3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H1" zoomScale="80" zoomScaleNormal="80" workbookViewId="0">
      <selection activeCell="W20" sqref="W20"/>
    </sheetView>
  </sheetViews>
  <sheetFormatPr defaultRowHeight="14.4"/>
  <cols>
    <col min="1" max="1" width="17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51"/>
      <c r="E16" s="33"/>
      <c r="F16" s="51"/>
      <c r="G16" s="51"/>
      <c r="H16" s="33"/>
      <c r="I16" s="51"/>
      <c r="J16" s="33"/>
      <c r="K16" s="33"/>
      <c r="L16" s="51"/>
      <c r="M16" s="33"/>
      <c r="N16" s="51"/>
      <c r="O16" s="51"/>
      <c r="P16" s="51"/>
      <c r="Q16" s="51"/>
      <c r="R16" s="51"/>
      <c r="S16" s="51"/>
      <c r="T16" s="33"/>
      <c r="U16" s="33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66"/>
      <c r="N18" s="55"/>
      <c r="O18" s="55"/>
      <c r="P18" s="55"/>
      <c r="Q18" s="55"/>
      <c r="R18" s="55"/>
      <c r="S18" s="55"/>
      <c r="T18" s="55"/>
      <c r="U18" s="55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33"/>
      <c r="E19" s="33"/>
      <c r="F19" s="33"/>
      <c r="G19" s="41"/>
      <c r="H19" s="41"/>
      <c r="I19" s="33"/>
      <c r="J19" s="33"/>
      <c r="K19" s="41"/>
      <c r="L19" s="33"/>
      <c r="M19" s="33"/>
      <c r="N19" s="33"/>
      <c r="O19" s="41"/>
      <c r="P19" s="33"/>
      <c r="Q19" s="33"/>
      <c r="R19" s="33"/>
      <c r="S19" s="41"/>
      <c r="T19" s="33"/>
      <c r="U19" s="33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14</v>
      </c>
      <c r="E20" s="40">
        <v>1</v>
      </c>
      <c r="F20" s="40">
        <v>3</v>
      </c>
      <c r="G20" s="40">
        <v>273</v>
      </c>
      <c r="H20" s="40">
        <v>21</v>
      </c>
      <c r="I20" s="40">
        <v>1</v>
      </c>
      <c r="J20" s="40">
        <v>4</v>
      </c>
      <c r="K20" s="40">
        <v>285</v>
      </c>
      <c r="L20" s="40">
        <v>20</v>
      </c>
      <c r="M20" s="40">
        <v>0</v>
      </c>
      <c r="N20" s="40">
        <v>1</v>
      </c>
      <c r="O20" s="40">
        <v>83</v>
      </c>
      <c r="P20" s="40">
        <v>8</v>
      </c>
      <c r="Q20" s="40">
        <v>1</v>
      </c>
      <c r="R20" s="40">
        <v>2</v>
      </c>
      <c r="S20" s="40">
        <v>67</v>
      </c>
      <c r="T20" s="41">
        <v>10</v>
      </c>
      <c r="U20" s="41">
        <v>1</v>
      </c>
      <c r="V20" s="40">
        <v>2</v>
      </c>
      <c r="W20" s="38">
        <f t="shared" si="0"/>
        <v>73</v>
      </c>
      <c r="X20" s="38">
        <f t="shared" si="1"/>
        <v>1028</v>
      </c>
      <c r="Y20" s="38">
        <f t="shared" si="2"/>
        <v>4</v>
      </c>
      <c r="Z20" s="38">
        <f t="shared" si="2"/>
        <v>12</v>
      </c>
    </row>
    <row r="21" spans="1:26">
      <c r="A21" s="6" t="s">
        <v>17</v>
      </c>
      <c r="B21" s="70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I7" zoomScale="80" zoomScaleNormal="80" workbookViewId="0">
      <selection activeCell="AA20" sqref="AA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3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13</v>
      </c>
      <c r="E20" s="40">
        <v>1</v>
      </c>
      <c r="F20" s="40">
        <v>1</v>
      </c>
      <c r="G20" s="40">
        <v>273</v>
      </c>
      <c r="H20" s="40">
        <v>11</v>
      </c>
      <c r="I20" s="40">
        <v>1</v>
      </c>
      <c r="J20" s="40">
        <v>1</v>
      </c>
      <c r="K20" s="40">
        <v>285</v>
      </c>
      <c r="L20" s="40">
        <v>10</v>
      </c>
      <c r="M20" s="40">
        <v>0</v>
      </c>
      <c r="N20" s="40">
        <v>1</v>
      </c>
      <c r="O20" s="40">
        <v>83</v>
      </c>
      <c r="P20" s="40">
        <v>7</v>
      </c>
      <c r="Q20" s="40">
        <v>0</v>
      </c>
      <c r="R20" s="40">
        <v>1</v>
      </c>
      <c r="S20" s="40">
        <v>67</v>
      </c>
      <c r="T20" s="40">
        <v>5</v>
      </c>
      <c r="U20" s="40">
        <v>0</v>
      </c>
      <c r="V20" s="40">
        <v>1</v>
      </c>
      <c r="W20" s="38">
        <f t="shared" si="0"/>
        <v>46</v>
      </c>
      <c r="X20" s="38">
        <f t="shared" si="1"/>
        <v>1028</v>
      </c>
      <c r="Y20" s="38">
        <f t="shared" si="2"/>
        <v>2</v>
      </c>
      <c r="Z20" s="38">
        <f t="shared" si="2"/>
        <v>5</v>
      </c>
    </row>
    <row r="21" spans="1:26" ht="24">
      <c r="A21" s="6" t="s">
        <v>17</v>
      </c>
      <c r="B21" s="69"/>
      <c r="C21" s="39"/>
      <c r="D21" s="42"/>
      <c r="E21" s="42"/>
      <c r="F21" s="42"/>
      <c r="G21" s="39"/>
      <c r="H21" s="39"/>
      <c r="I21" s="42"/>
      <c r="J21" s="42"/>
      <c r="K21" s="39"/>
      <c r="L21" s="42"/>
      <c r="M21" s="42"/>
      <c r="N21" s="42"/>
      <c r="O21" s="39"/>
      <c r="P21" s="42"/>
      <c r="Q21" s="42"/>
      <c r="R21" s="42"/>
      <c r="S21" s="39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H1" zoomScale="80" zoomScaleNormal="80" workbookViewId="0">
      <selection activeCell="W20" sqref="W20"/>
    </sheetView>
  </sheetViews>
  <sheetFormatPr defaultRowHeight="14.4"/>
  <cols>
    <col min="1" max="1" width="14.1093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19</v>
      </c>
      <c r="E20" s="40">
        <v>0</v>
      </c>
      <c r="F20" s="40">
        <v>4</v>
      </c>
      <c r="G20" s="40">
        <v>273</v>
      </c>
      <c r="H20" s="40">
        <v>15</v>
      </c>
      <c r="I20" s="40">
        <v>0</v>
      </c>
      <c r="J20" s="40">
        <v>0</v>
      </c>
      <c r="K20" s="40">
        <v>285</v>
      </c>
      <c r="L20" s="40">
        <v>13</v>
      </c>
      <c r="M20" s="40">
        <v>0</v>
      </c>
      <c r="N20" s="40">
        <v>1</v>
      </c>
      <c r="O20" s="40">
        <v>83</v>
      </c>
      <c r="P20" s="40">
        <v>6</v>
      </c>
      <c r="Q20" s="40">
        <v>0</v>
      </c>
      <c r="R20" s="40">
        <v>1</v>
      </c>
      <c r="S20" s="40">
        <v>67</v>
      </c>
      <c r="T20" s="40">
        <v>8</v>
      </c>
      <c r="U20" s="40">
        <v>1</v>
      </c>
      <c r="V20" s="40">
        <v>2</v>
      </c>
      <c r="W20" s="38">
        <f t="shared" si="0"/>
        <v>61</v>
      </c>
      <c r="X20" s="38">
        <f t="shared" si="1"/>
        <v>1028</v>
      </c>
      <c r="Y20" s="38">
        <f t="shared" si="2"/>
        <v>1</v>
      </c>
      <c r="Z20" s="38">
        <f t="shared" si="2"/>
        <v>8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1" zoomScale="80" zoomScaleNormal="80" workbookViewId="0">
      <selection activeCell="C20" sqref="C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0</v>
      </c>
      <c r="E20" s="40">
        <v>0</v>
      </c>
      <c r="F20" s="40">
        <v>0</v>
      </c>
      <c r="G20" s="40">
        <v>273</v>
      </c>
      <c r="H20" s="40">
        <v>0</v>
      </c>
      <c r="I20" s="40">
        <v>0</v>
      </c>
      <c r="J20" s="40">
        <v>0</v>
      </c>
      <c r="K20" s="40">
        <v>285</v>
      </c>
      <c r="L20" s="40">
        <v>0</v>
      </c>
      <c r="M20" s="40">
        <v>0</v>
      </c>
      <c r="N20" s="40">
        <v>0</v>
      </c>
      <c r="O20" s="40">
        <v>83</v>
      </c>
      <c r="P20" s="40">
        <v>6</v>
      </c>
      <c r="Q20" s="40">
        <v>0</v>
      </c>
      <c r="R20" s="40">
        <v>0</v>
      </c>
      <c r="S20" s="40">
        <v>67</v>
      </c>
      <c r="T20" s="40">
        <v>7</v>
      </c>
      <c r="U20" s="40">
        <v>0</v>
      </c>
      <c r="V20" s="40">
        <v>0</v>
      </c>
      <c r="W20" s="38">
        <f t="shared" si="0"/>
        <v>13</v>
      </c>
      <c r="X20" s="38">
        <f t="shared" si="1"/>
        <v>1028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1" zoomScale="80" zoomScaleNormal="80" workbookViewId="0">
      <selection activeCell="P5" sqref="P5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15</v>
      </c>
      <c r="E20" s="40">
        <v>0</v>
      </c>
      <c r="F20" s="40">
        <v>2</v>
      </c>
      <c r="G20" s="40">
        <v>273</v>
      </c>
      <c r="H20" s="40">
        <v>14</v>
      </c>
      <c r="I20" s="40">
        <v>1</v>
      </c>
      <c r="J20" s="40">
        <v>1</v>
      </c>
      <c r="K20" s="40">
        <v>285</v>
      </c>
      <c r="L20" s="40">
        <v>16</v>
      </c>
      <c r="M20" s="40">
        <v>1</v>
      </c>
      <c r="N20" s="40">
        <v>3</v>
      </c>
      <c r="O20" s="40">
        <v>83</v>
      </c>
      <c r="P20" s="40">
        <v>6</v>
      </c>
      <c r="Q20" s="40">
        <v>1</v>
      </c>
      <c r="R20" s="40">
        <v>1</v>
      </c>
      <c r="S20" s="40">
        <v>67</v>
      </c>
      <c r="T20" s="40">
        <v>9</v>
      </c>
      <c r="U20" s="40">
        <v>1</v>
      </c>
      <c r="V20" s="40">
        <v>2</v>
      </c>
      <c r="W20" s="38">
        <f t="shared" si="0"/>
        <v>60</v>
      </c>
      <c r="X20" s="38">
        <f t="shared" si="1"/>
        <v>1028</v>
      </c>
      <c r="Y20" s="38">
        <f t="shared" si="2"/>
        <v>4</v>
      </c>
      <c r="Z20" s="38">
        <f t="shared" si="2"/>
        <v>9</v>
      </c>
    </row>
    <row r="21" spans="1:26" ht="24">
      <c r="A21" s="6" t="s">
        <v>17</v>
      </c>
      <c r="B21" s="70"/>
      <c r="C21" s="3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4" zoomScale="80" zoomScaleNormal="80" workbookViewId="0">
      <selection activeCell="W20" sqref="W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12</v>
      </c>
      <c r="E20" s="40">
        <v>0</v>
      </c>
      <c r="F20" s="40">
        <v>1</v>
      </c>
      <c r="G20" s="40">
        <v>273</v>
      </c>
      <c r="H20" s="40">
        <v>10</v>
      </c>
      <c r="I20" s="40">
        <v>0</v>
      </c>
      <c r="J20" s="40">
        <v>2</v>
      </c>
      <c r="K20" s="40">
        <v>285</v>
      </c>
      <c r="L20" s="40">
        <v>10</v>
      </c>
      <c r="M20" s="40">
        <v>0</v>
      </c>
      <c r="N20" s="40">
        <v>0</v>
      </c>
      <c r="O20" s="40">
        <v>83</v>
      </c>
      <c r="P20" s="40">
        <v>6</v>
      </c>
      <c r="Q20" s="40">
        <v>0</v>
      </c>
      <c r="R20" s="40">
        <v>0</v>
      </c>
      <c r="S20" s="40">
        <v>67</v>
      </c>
      <c r="T20" s="40">
        <v>9</v>
      </c>
      <c r="U20" s="40">
        <v>0</v>
      </c>
      <c r="V20" s="40">
        <v>1</v>
      </c>
      <c r="W20" s="38">
        <f t="shared" si="0"/>
        <v>47</v>
      </c>
      <c r="X20" s="38">
        <f t="shared" si="1"/>
        <v>1028</v>
      </c>
      <c r="Y20" s="38">
        <f t="shared" si="2"/>
        <v>0</v>
      </c>
      <c r="Z20" s="38">
        <f t="shared" si="2"/>
        <v>4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1" zoomScale="80" zoomScaleNormal="80" workbookViewId="0">
      <selection activeCell="W20" sqref="W20"/>
    </sheetView>
  </sheetViews>
  <sheetFormatPr defaultRowHeight="14.4"/>
  <cols>
    <col min="1" max="1" width="17.664062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>
      <c r="A4" s="11" t="s">
        <v>1</v>
      </c>
      <c r="B4" s="66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</v>
      </c>
      <c r="E20" s="40">
        <v>0</v>
      </c>
      <c r="F20" s="40">
        <v>0</v>
      </c>
      <c r="G20" s="40">
        <v>273</v>
      </c>
      <c r="H20" s="40">
        <v>19</v>
      </c>
      <c r="I20" s="40">
        <v>1</v>
      </c>
      <c r="J20" s="40">
        <v>4</v>
      </c>
      <c r="K20" s="40">
        <v>285</v>
      </c>
      <c r="L20" s="40">
        <v>12</v>
      </c>
      <c r="M20" s="40">
        <v>0</v>
      </c>
      <c r="N20" s="40">
        <v>2</v>
      </c>
      <c r="O20" s="40">
        <v>83</v>
      </c>
      <c r="P20" s="40">
        <v>10</v>
      </c>
      <c r="Q20" s="40">
        <v>1</v>
      </c>
      <c r="R20" s="40">
        <v>2</v>
      </c>
      <c r="S20" s="40">
        <v>67</v>
      </c>
      <c r="T20" s="40">
        <v>5</v>
      </c>
      <c r="U20" s="40">
        <v>1</v>
      </c>
      <c r="V20" s="40">
        <v>1</v>
      </c>
      <c r="W20" s="38">
        <f t="shared" si="0"/>
        <v>47</v>
      </c>
      <c r="X20" s="38">
        <f t="shared" si="1"/>
        <v>1028</v>
      </c>
      <c r="Y20" s="38">
        <f t="shared" si="2"/>
        <v>3</v>
      </c>
      <c r="Z20" s="38">
        <f t="shared" si="2"/>
        <v>9</v>
      </c>
    </row>
    <row r="21" spans="1:26">
      <c r="A21" s="6" t="s">
        <v>17</v>
      </c>
      <c r="B21" s="70"/>
      <c r="C21" s="42"/>
      <c r="D21" s="33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S2:V2"/>
    <mergeCell ref="O2:R2"/>
    <mergeCell ref="A2:A3"/>
    <mergeCell ref="B2:B3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D1" zoomScale="80" zoomScaleNormal="80" workbookViewId="0">
      <selection activeCell="F20" sqref="F20"/>
    </sheetView>
  </sheetViews>
  <sheetFormatPr defaultRowHeight="14.4"/>
  <cols>
    <col min="1" max="1" width="17.664062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0</v>
      </c>
      <c r="E20" s="40">
        <v>0</v>
      </c>
      <c r="F20" s="40">
        <v>0</v>
      </c>
      <c r="G20" s="40">
        <v>273</v>
      </c>
      <c r="H20" s="40">
        <v>0</v>
      </c>
      <c r="I20" s="40">
        <v>0</v>
      </c>
      <c r="J20" s="40">
        <v>0</v>
      </c>
      <c r="K20" s="40">
        <v>285</v>
      </c>
      <c r="L20" s="40">
        <v>0</v>
      </c>
      <c r="M20" s="40">
        <v>0</v>
      </c>
      <c r="N20" s="40">
        <v>0</v>
      </c>
      <c r="O20" s="40">
        <v>83</v>
      </c>
      <c r="P20" s="40">
        <v>6</v>
      </c>
      <c r="Q20" s="40">
        <v>0</v>
      </c>
      <c r="R20" s="40">
        <v>1</v>
      </c>
      <c r="S20" s="40">
        <v>67</v>
      </c>
      <c r="T20" s="40">
        <v>6</v>
      </c>
      <c r="U20" s="40">
        <v>0</v>
      </c>
      <c r="V20" s="40">
        <v>0</v>
      </c>
      <c r="W20" s="38">
        <f t="shared" si="0"/>
        <v>12</v>
      </c>
      <c r="X20" s="38">
        <f t="shared" si="1"/>
        <v>1028</v>
      </c>
      <c r="Y20" s="38">
        <f t="shared" si="2"/>
        <v>0</v>
      </c>
      <c r="Z20" s="38">
        <f t="shared" si="2"/>
        <v>1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42"/>
      <c r="E39" s="42"/>
      <c r="F39" s="42"/>
      <c r="G39" s="54"/>
      <c r="H39" s="42"/>
      <c r="I39" s="42"/>
      <c r="J39" s="42"/>
      <c r="K39" s="54"/>
      <c r="L39" s="42"/>
      <c r="M39" s="42"/>
      <c r="N39" s="42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H1" zoomScale="80" zoomScaleNormal="80" workbookViewId="0">
      <selection activeCell="W20" sqref="W20"/>
    </sheetView>
  </sheetViews>
  <sheetFormatPr defaultRowHeight="14.4"/>
  <cols>
    <col min="1" max="1" width="13.5546875" customWidth="1"/>
    <col min="12" max="12" width="9.6640625" bestFit="1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Y44" si="2">SUM(E5+I5+M5+Q5+U5)</f>
        <v>0</v>
      </c>
      <c r="Z5" s="38">
        <f t="shared" ref="Z5:Z44" si="3">SUM(F5+J5+N5+R5+V5)</f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3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3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3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3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3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3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3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3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3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3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3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3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3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3"/>
        <v>0</v>
      </c>
    </row>
    <row r="20" spans="1:26">
      <c r="A20" s="5" t="s">
        <v>16</v>
      </c>
      <c r="B20" s="55">
        <v>4</v>
      </c>
      <c r="C20" s="40">
        <v>320</v>
      </c>
      <c r="D20" s="40">
        <v>14</v>
      </c>
      <c r="E20" s="40">
        <v>0</v>
      </c>
      <c r="F20" s="40">
        <v>1</v>
      </c>
      <c r="G20" s="40">
        <v>273</v>
      </c>
      <c r="H20" s="40">
        <v>7</v>
      </c>
      <c r="I20" s="40">
        <v>0</v>
      </c>
      <c r="J20" s="40">
        <v>0</v>
      </c>
      <c r="K20" s="40">
        <v>285</v>
      </c>
      <c r="L20" s="40">
        <v>12</v>
      </c>
      <c r="M20" s="40">
        <v>0</v>
      </c>
      <c r="N20" s="40">
        <v>1</v>
      </c>
      <c r="O20" s="40">
        <v>83</v>
      </c>
      <c r="P20" s="40">
        <v>7</v>
      </c>
      <c r="Q20" s="40">
        <v>0</v>
      </c>
      <c r="R20" s="40">
        <v>1</v>
      </c>
      <c r="S20" s="40">
        <v>67</v>
      </c>
      <c r="T20" s="40">
        <v>8</v>
      </c>
      <c r="U20" s="40">
        <v>1</v>
      </c>
      <c r="V20" s="40">
        <v>2</v>
      </c>
      <c r="W20" s="38">
        <f t="shared" si="0"/>
        <v>48</v>
      </c>
      <c r="X20" s="38">
        <f t="shared" si="1"/>
        <v>1028</v>
      </c>
      <c r="Y20" s="38">
        <f t="shared" si="2"/>
        <v>1</v>
      </c>
      <c r="Z20" s="38">
        <f t="shared" si="3"/>
        <v>5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3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3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3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3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3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3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3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3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3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3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3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3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3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3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3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3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3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3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3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3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3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3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3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3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A2:A3"/>
    <mergeCell ref="B2:B3"/>
    <mergeCell ref="S2:V2"/>
    <mergeCell ref="C2:F2"/>
    <mergeCell ref="G2:J2"/>
    <mergeCell ref="K2:N2"/>
    <mergeCell ref="O2:R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topLeftCell="E1" zoomScale="80" zoomScaleNormal="80" workbookViewId="0">
      <selection activeCell="W20" sqref="W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0</v>
      </c>
      <c r="E20" s="40">
        <v>0</v>
      </c>
      <c r="F20" s="40">
        <v>0</v>
      </c>
      <c r="G20" s="40">
        <v>273</v>
      </c>
      <c r="H20" s="40">
        <v>0</v>
      </c>
      <c r="I20" s="40">
        <v>0</v>
      </c>
      <c r="J20" s="40">
        <v>0</v>
      </c>
      <c r="K20" s="40">
        <v>285</v>
      </c>
      <c r="L20" s="40">
        <v>0</v>
      </c>
      <c r="M20" s="40">
        <v>0</v>
      </c>
      <c r="N20" s="40">
        <v>0</v>
      </c>
      <c r="O20" s="40">
        <v>83</v>
      </c>
      <c r="P20" s="40">
        <v>6</v>
      </c>
      <c r="Q20" s="40">
        <v>0</v>
      </c>
      <c r="R20" s="40">
        <v>1</v>
      </c>
      <c r="S20" s="40">
        <v>67</v>
      </c>
      <c r="T20" s="40">
        <v>7</v>
      </c>
      <c r="U20" s="40">
        <v>0</v>
      </c>
      <c r="V20" s="40">
        <v>0</v>
      </c>
      <c r="W20" s="38">
        <f t="shared" si="0"/>
        <v>13</v>
      </c>
      <c r="X20" s="38">
        <f t="shared" si="1"/>
        <v>1028</v>
      </c>
      <c r="Y20" s="38">
        <f t="shared" si="2"/>
        <v>0</v>
      </c>
      <c r="Z20" s="38">
        <f t="shared" si="2"/>
        <v>1</v>
      </c>
    </row>
    <row r="21" spans="1:26" ht="24">
      <c r="A21" s="6" t="s">
        <v>17</v>
      </c>
      <c r="B21" s="70"/>
      <c r="C21" s="3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  <row r="74" ht="66" customHeight="1"/>
    <row r="76" ht="66" customHeight="1"/>
    <row r="78" ht="66" customHeight="1"/>
    <row r="87" ht="66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1" zoomScale="80" zoomScaleNormal="80" workbookViewId="0">
      <selection activeCell="V20" sqref="V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  <c r="O7" s="48"/>
      <c r="P7" s="48"/>
      <c r="Q7" s="48"/>
      <c r="R7" s="48"/>
      <c r="S7" s="48"/>
      <c r="T7" s="42"/>
      <c r="U7" s="42"/>
      <c r="V7" s="42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8</v>
      </c>
      <c r="E20" s="40">
        <v>0</v>
      </c>
      <c r="F20" s="40">
        <v>0</v>
      </c>
      <c r="G20" s="40">
        <v>273</v>
      </c>
      <c r="H20" s="40">
        <v>13</v>
      </c>
      <c r="I20" s="40">
        <v>0</v>
      </c>
      <c r="J20" s="40">
        <v>1</v>
      </c>
      <c r="K20" s="40">
        <v>285</v>
      </c>
      <c r="L20" s="40">
        <v>5</v>
      </c>
      <c r="M20" s="40">
        <v>0</v>
      </c>
      <c r="N20" s="40">
        <v>0</v>
      </c>
      <c r="O20" s="40">
        <v>83</v>
      </c>
      <c r="P20" s="40">
        <v>0</v>
      </c>
      <c r="Q20" s="40">
        <v>0</v>
      </c>
      <c r="R20" s="40">
        <v>0</v>
      </c>
      <c r="S20" s="40">
        <v>67</v>
      </c>
      <c r="T20" s="40">
        <v>0</v>
      </c>
      <c r="U20" s="40">
        <v>0</v>
      </c>
      <c r="V20" s="40">
        <v>0</v>
      </c>
      <c r="W20" s="38">
        <f t="shared" si="0"/>
        <v>26</v>
      </c>
      <c r="X20" s="38">
        <f t="shared" si="1"/>
        <v>1028</v>
      </c>
      <c r="Y20" s="38">
        <f t="shared" si="2"/>
        <v>0</v>
      </c>
      <c r="Z20" s="38">
        <f t="shared" si="2"/>
        <v>1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4"/>
      <c r="P29" s="84"/>
      <c r="Q29" s="83"/>
      <c r="R29" s="83"/>
      <c r="S29" s="84"/>
      <c r="T29" s="84"/>
      <c r="U29" s="83"/>
      <c r="V29" s="83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F1" zoomScale="80" zoomScaleNormal="80" workbookViewId="0">
      <selection activeCell="N7" sqref="N7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10</v>
      </c>
      <c r="E20" s="40">
        <v>1</v>
      </c>
      <c r="F20" s="40">
        <v>2</v>
      </c>
      <c r="G20" s="40">
        <v>273</v>
      </c>
      <c r="H20" s="40">
        <v>11</v>
      </c>
      <c r="I20" s="40">
        <v>1</v>
      </c>
      <c r="J20" s="40">
        <v>2</v>
      </c>
      <c r="K20" s="40">
        <v>285</v>
      </c>
      <c r="L20" s="40">
        <v>15</v>
      </c>
      <c r="M20" s="40">
        <v>1</v>
      </c>
      <c r="N20" s="40">
        <v>2</v>
      </c>
      <c r="O20" s="40">
        <v>83</v>
      </c>
      <c r="P20" s="40">
        <v>11</v>
      </c>
      <c r="Q20" s="40">
        <v>1</v>
      </c>
      <c r="R20" s="40">
        <v>2</v>
      </c>
      <c r="S20" s="40">
        <v>67</v>
      </c>
      <c r="T20" s="40">
        <v>6</v>
      </c>
      <c r="U20" s="40">
        <v>1</v>
      </c>
      <c r="V20" s="40">
        <v>2</v>
      </c>
      <c r="W20" s="38">
        <f t="shared" si="0"/>
        <v>53</v>
      </c>
      <c r="X20" s="38">
        <f t="shared" si="1"/>
        <v>1028</v>
      </c>
      <c r="Y20" s="38">
        <f t="shared" si="2"/>
        <v>5</v>
      </c>
      <c r="Z20" s="38">
        <f t="shared" si="2"/>
        <v>10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F1" zoomScale="80" zoomScaleNormal="80" workbookViewId="0">
      <selection activeCell="W20" sqref="W20"/>
    </sheetView>
  </sheetViews>
  <sheetFormatPr defaultRowHeight="14.4"/>
  <cols>
    <col min="1" max="1" width="16.109375" customWidth="1"/>
    <col min="22" max="22" width="13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8"/>
      <c r="O7" s="48"/>
      <c r="P7" s="48"/>
      <c r="Q7" s="48"/>
      <c r="R7" s="48"/>
      <c r="S7" s="48"/>
      <c r="T7" s="42"/>
      <c r="U7" s="42"/>
      <c r="V7" s="42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13</v>
      </c>
      <c r="E20" s="40">
        <v>2</v>
      </c>
      <c r="F20" s="40">
        <v>4</v>
      </c>
      <c r="G20" s="40">
        <v>273</v>
      </c>
      <c r="H20" s="40">
        <v>18</v>
      </c>
      <c r="I20" s="40">
        <v>1</v>
      </c>
      <c r="J20" s="40">
        <v>3</v>
      </c>
      <c r="K20" s="40">
        <v>285</v>
      </c>
      <c r="L20" s="40">
        <v>2</v>
      </c>
      <c r="M20" s="40">
        <v>0</v>
      </c>
      <c r="N20" s="40">
        <v>0</v>
      </c>
      <c r="O20" s="40">
        <v>83</v>
      </c>
      <c r="P20" s="40">
        <v>0</v>
      </c>
      <c r="Q20" s="40">
        <v>0</v>
      </c>
      <c r="R20" s="40">
        <v>0</v>
      </c>
      <c r="S20" s="40">
        <v>67</v>
      </c>
      <c r="T20" s="40">
        <v>0</v>
      </c>
      <c r="U20" s="40">
        <v>0</v>
      </c>
      <c r="V20" s="40">
        <v>0</v>
      </c>
      <c r="W20" s="38">
        <f t="shared" si="0"/>
        <v>33</v>
      </c>
      <c r="X20" s="38">
        <f t="shared" si="1"/>
        <v>1028</v>
      </c>
      <c r="Y20" s="38">
        <f t="shared" si="2"/>
        <v>3</v>
      </c>
      <c r="Z20" s="38">
        <f t="shared" si="2"/>
        <v>7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4"/>
      <c r="F29" s="84"/>
      <c r="G29" s="83"/>
      <c r="H29" s="83"/>
      <c r="I29" s="84"/>
      <c r="J29" s="84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0" zoomScaleNormal="80" workbookViewId="0">
      <selection activeCell="W20" sqref="W20"/>
    </sheetView>
  </sheetViews>
  <sheetFormatPr defaultRowHeight="14.4"/>
  <cols>
    <col min="1" max="1" width="17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17" t="s">
        <v>46</v>
      </c>
      <c r="D3" s="4" t="s">
        <v>69</v>
      </c>
      <c r="E3" s="4" t="s">
        <v>70</v>
      </c>
      <c r="F3" s="4" t="s">
        <v>71</v>
      </c>
      <c r="G3" s="17" t="s">
        <v>46</v>
      </c>
      <c r="H3" s="4" t="s">
        <v>69</v>
      </c>
      <c r="I3" s="4" t="s">
        <v>70</v>
      </c>
      <c r="J3" s="4" t="s">
        <v>71</v>
      </c>
      <c r="K3" s="17" t="s">
        <v>46</v>
      </c>
      <c r="L3" s="4" t="s">
        <v>69</v>
      </c>
      <c r="M3" s="4" t="s">
        <v>70</v>
      </c>
      <c r="N3" s="4" t="s">
        <v>71</v>
      </c>
      <c r="O3" s="17" t="s">
        <v>46</v>
      </c>
      <c r="P3" s="4" t="s">
        <v>69</v>
      </c>
      <c r="Q3" s="4" t="s">
        <v>70</v>
      </c>
      <c r="R3" s="4" t="s">
        <v>71</v>
      </c>
      <c r="S3" s="17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ref="W7" si="3">SUM(D7+H7+L7+P7+T7)</f>
        <v>0</v>
      </c>
      <c r="X7" s="38">
        <f t="shared" ref="X7" si="4">SUM(C7+G7+K7+O7+S7)</f>
        <v>0</v>
      </c>
      <c r="Y7" s="38">
        <f t="shared" ref="Y7" si="5">SUM(E7+I7+M7+Q7+U7)</f>
        <v>0</v>
      </c>
      <c r="Z7" s="38">
        <f t="shared" ref="Z7" si="6">SUM(F7+J7+N7+R7+V7)</f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ref="W8" si="7">SUM(D8+H8+L8+P8+T8)</f>
        <v>0</v>
      </c>
      <c r="X8" s="38">
        <f t="shared" ref="X8" si="8">SUM(C8+G8+K8+O8+S8)</f>
        <v>0</v>
      </c>
      <c r="Y8" s="38">
        <f t="shared" ref="Y8" si="9">SUM(E8+I8+M8+Q8+U8)</f>
        <v>0</v>
      </c>
      <c r="Z8" s="38">
        <f t="shared" ref="Z8" si="10">SUM(F8+J8+N8+R8+V8)</f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6</v>
      </c>
      <c r="E20" s="40">
        <v>0</v>
      </c>
      <c r="F20" s="40">
        <v>1</v>
      </c>
      <c r="G20" s="40">
        <v>273</v>
      </c>
      <c r="H20" s="40">
        <v>19</v>
      </c>
      <c r="I20" s="40">
        <v>0</v>
      </c>
      <c r="J20" s="40">
        <v>4</v>
      </c>
      <c r="K20" s="40">
        <v>285</v>
      </c>
      <c r="L20" s="40">
        <v>13</v>
      </c>
      <c r="M20" s="40">
        <v>0</v>
      </c>
      <c r="N20" s="40">
        <v>4</v>
      </c>
      <c r="O20" s="40">
        <v>83</v>
      </c>
      <c r="P20" s="40">
        <v>10</v>
      </c>
      <c r="Q20" s="40">
        <v>1</v>
      </c>
      <c r="R20" s="40">
        <v>2</v>
      </c>
      <c r="S20" s="40">
        <v>67</v>
      </c>
      <c r="T20" s="40">
        <v>6</v>
      </c>
      <c r="U20" s="40">
        <v>1</v>
      </c>
      <c r="V20" s="40">
        <v>1</v>
      </c>
      <c r="W20" s="38">
        <f t="shared" si="0"/>
        <v>54</v>
      </c>
      <c r="X20" s="38">
        <f t="shared" si="1"/>
        <v>1028</v>
      </c>
      <c r="Y20" s="38">
        <f t="shared" si="2"/>
        <v>2</v>
      </c>
      <c r="Z20" s="38">
        <f t="shared" si="2"/>
        <v>12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ref="W35" si="11">SUM(D35+H35+L35+P35+T35)</f>
        <v>0</v>
      </c>
      <c r="X35" s="38">
        <f t="shared" ref="X35" si="12">SUM(C35+G35+K35+O35+S35)</f>
        <v>0</v>
      </c>
      <c r="Y35" s="38">
        <f t="shared" ref="Y35" si="13">SUM(E35+I35+M35+Q35+U35)</f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S2:V2"/>
    <mergeCell ref="O2:R2"/>
    <mergeCell ref="A2:A3"/>
    <mergeCell ref="B2:B3"/>
    <mergeCell ref="G2:J2"/>
    <mergeCell ref="K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86"/>
  <sheetViews>
    <sheetView zoomScale="80" zoomScaleNormal="80" workbookViewId="0">
      <selection activeCell="Y20" sqref="Y20"/>
    </sheetView>
  </sheetViews>
  <sheetFormatPr defaultColWidth="15.6640625" defaultRowHeight="13.8"/>
  <cols>
    <col min="1" max="1" width="17.33203125" style="15" customWidth="1"/>
    <col min="2" max="2" width="24.44140625" style="3" hidden="1" customWidth="1"/>
    <col min="3" max="5" width="7.6640625" style="3" hidden="1" customWidth="1"/>
    <col min="6" max="6" width="10.5546875" style="3" hidden="1" customWidth="1"/>
    <col min="7" max="7" width="7.6640625" style="3" hidden="1" customWidth="1"/>
    <col min="8" max="8" width="9" style="3" hidden="1" customWidth="1"/>
    <col min="9" max="9" width="18.44140625" style="3" customWidth="1"/>
    <col min="10" max="10" width="8.6640625" style="3" customWidth="1"/>
    <col min="11" max="11" width="8.88671875" style="3" customWidth="1"/>
    <col min="12" max="12" width="8.6640625" style="3" customWidth="1"/>
    <col min="13" max="13" width="7.6640625" style="3" customWidth="1"/>
    <col min="14" max="14" width="8.44140625" style="3" customWidth="1"/>
    <col min="15" max="15" width="8.5546875" style="3" customWidth="1"/>
    <col min="16" max="16" width="8.88671875" style="3" customWidth="1"/>
    <col min="17" max="17" width="7.6640625" style="3" customWidth="1"/>
    <col min="18" max="18" width="8.5546875" style="3" customWidth="1"/>
    <col min="19" max="25" width="8.6640625" style="3" customWidth="1"/>
    <col min="26" max="26" width="19.33203125" style="3" customWidth="1"/>
    <col min="27" max="27" width="7.6640625" style="3" customWidth="1"/>
    <col min="28" max="28" width="9.6640625" style="3" customWidth="1"/>
    <col min="29" max="29" width="10.88671875" style="3" customWidth="1"/>
    <col min="30" max="68" width="7.6640625" style="3" customWidth="1"/>
    <col min="69" max="172" width="7.6640625" style="2" customWidth="1"/>
    <col min="173" max="217" width="15.6640625" style="2"/>
    <col min="218" max="16384" width="15.6640625" style="1"/>
  </cols>
  <sheetData>
    <row r="1" spans="1:238" ht="17.25" customHeight="1">
      <c r="A1" s="190" t="s">
        <v>125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</row>
    <row r="2" spans="1:238" s="22" customFormat="1" ht="15" customHeight="1">
      <c r="A2" s="191" t="s">
        <v>0</v>
      </c>
      <c r="B2" s="193" t="s">
        <v>47</v>
      </c>
      <c r="C2" s="193" t="s">
        <v>48</v>
      </c>
      <c r="D2" s="193"/>
      <c r="E2" s="193"/>
      <c r="F2" s="191" t="s">
        <v>49</v>
      </c>
      <c r="G2" s="191" t="s">
        <v>62</v>
      </c>
      <c r="H2" s="191" t="s">
        <v>63</v>
      </c>
      <c r="I2" s="194" t="s">
        <v>118</v>
      </c>
      <c r="J2" s="193" t="s">
        <v>48</v>
      </c>
      <c r="K2" s="193"/>
      <c r="L2" s="193"/>
      <c r="M2" s="193"/>
      <c r="N2" s="193"/>
      <c r="O2" s="193"/>
      <c r="P2" s="193"/>
      <c r="Q2" s="193"/>
      <c r="R2" s="193"/>
      <c r="S2" s="193"/>
      <c r="T2" s="120"/>
      <c r="U2" s="120"/>
      <c r="V2" s="120"/>
      <c r="W2" s="120"/>
      <c r="X2" s="120"/>
      <c r="Y2" s="120"/>
      <c r="Z2" s="195" t="s">
        <v>67</v>
      </c>
      <c r="AA2" s="191" t="s">
        <v>65</v>
      </c>
      <c r="AB2" s="191" t="s">
        <v>66</v>
      </c>
      <c r="AC2" s="191" t="s">
        <v>68</v>
      </c>
      <c r="AD2" s="191" t="s">
        <v>64</v>
      </c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9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</row>
    <row r="3" spans="1:238" s="24" customFormat="1" ht="108" customHeight="1">
      <c r="A3" s="192"/>
      <c r="B3" s="193"/>
      <c r="C3" s="96" t="s">
        <v>50</v>
      </c>
      <c r="D3" s="96" t="s">
        <v>51</v>
      </c>
      <c r="E3" s="96" t="s">
        <v>52</v>
      </c>
      <c r="F3" s="192"/>
      <c r="G3" s="192"/>
      <c r="H3" s="192"/>
      <c r="I3" s="194"/>
      <c r="J3" s="96" t="s">
        <v>53</v>
      </c>
      <c r="K3" s="96" t="s">
        <v>52</v>
      </c>
      <c r="L3" s="96" t="s">
        <v>54</v>
      </c>
      <c r="M3" s="96" t="s">
        <v>55</v>
      </c>
      <c r="N3" s="96" t="s">
        <v>56</v>
      </c>
      <c r="O3" s="96" t="s">
        <v>57</v>
      </c>
      <c r="P3" s="96" t="s">
        <v>58</v>
      </c>
      <c r="Q3" s="96" t="s">
        <v>59</v>
      </c>
      <c r="R3" s="96" t="s">
        <v>60</v>
      </c>
      <c r="S3" s="96" t="s">
        <v>61</v>
      </c>
      <c r="T3" s="96" t="s">
        <v>77</v>
      </c>
      <c r="U3" s="96" t="s">
        <v>78</v>
      </c>
      <c r="V3" s="96" t="s">
        <v>79</v>
      </c>
      <c r="W3" s="96" t="s">
        <v>80</v>
      </c>
      <c r="X3" s="96" t="s">
        <v>81</v>
      </c>
      <c r="Y3" s="96" t="s">
        <v>82</v>
      </c>
      <c r="Z3" s="196"/>
      <c r="AA3" s="192"/>
      <c r="AB3" s="192"/>
      <c r="AC3" s="192"/>
      <c r="AD3" s="19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18"/>
      <c r="CM3" s="23"/>
      <c r="CN3" s="23"/>
      <c r="CO3" s="23"/>
      <c r="CP3" s="23"/>
      <c r="CQ3" s="23"/>
      <c r="CR3" s="23"/>
      <c r="CS3" s="23"/>
      <c r="CT3" s="18"/>
      <c r="CU3" s="23"/>
      <c r="CV3" s="23"/>
      <c r="CW3" s="23"/>
      <c r="CX3" s="23"/>
      <c r="CY3" s="23"/>
      <c r="CZ3" s="23"/>
      <c r="DA3" s="23"/>
      <c r="DB3" s="18"/>
      <c r="DC3" s="23"/>
      <c r="DD3" s="23"/>
      <c r="DE3" s="23"/>
      <c r="DF3" s="23"/>
      <c r="DG3" s="23"/>
      <c r="DH3" s="23"/>
      <c r="DI3" s="23"/>
      <c r="DJ3" s="18"/>
      <c r="DK3" s="23"/>
      <c r="DL3" s="23"/>
      <c r="DM3" s="23"/>
      <c r="DN3" s="23"/>
      <c r="DO3" s="23"/>
      <c r="DP3" s="23"/>
      <c r="DQ3" s="23"/>
      <c r="DR3" s="18"/>
      <c r="DS3" s="23"/>
      <c r="DT3" s="23"/>
      <c r="DU3" s="23"/>
      <c r="DV3" s="23"/>
      <c r="DW3" s="23"/>
      <c r="DX3" s="23"/>
      <c r="DY3" s="23"/>
      <c r="DZ3" s="18"/>
      <c r="EA3" s="23"/>
      <c r="EB3" s="23"/>
      <c r="EC3" s="23"/>
      <c r="ED3" s="23"/>
      <c r="EE3" s="23"/>
      <c r="EF3" s="23"/>
      <c r="EG3" s="23"/>
      <c r="EH3" s="18"/>
      <c r="EI3" s="23"/>
      <c r="EJ3" s="23"/>
      <c r="EK3" s="23"/>
      <c r="EL3" s="23"/>
      <c r="EM3" s="23"/>
      <c r="EN3" s="23"/>
      <c r="EO3" s="23"/>
      <c r="EP3" s="18"/>
      <c r="EQ3" s="23"/>
      <c r="ER3" s="23"/>
      <c r="ES3" s="23"/>
      <c r="ET3" s="23"/>
      <c r="EU3" s="23"/>
      <c r="EV3" s="23"/>
      <c r="EW3" s="23"/>
      <c r="EX3" s="18"/>
      <c r="EY3" s="23"/>
      <c r="EZ3" s="23"/>
      <c r="FA3" s="23"/>
      <c r="FB3" s="23"/>
      <c r="FC3" s="23"/>
      <c r="FD3" s="23"/>
      <c r="FE3" s="23"/>
      <c r="FF3" s="18"/>
      <c r="FG3" s="23"/>
      <c r="FH3" s="23"/>
      <c r="FI3" s="23"/>
      <c r="FJ3" s="23"/>
      <c r="FK3" s="23"/>
      <c r="FL3" s="23"/>
      <c r="FM3" s="23"/>
      <c r="FN3" s="18"/>
      <c r="FO3" s="23"/>
      <c r="FP3" s="23"/>
      <c r="FQ3" s="23"/>
      <c r="FR3" s="23"/>
      <c r="FS3" s="23"/>
      <c r="FT3" s="23"/>
      <c r="FU3" s="23"/>
      <c r="FV3" s="18"/>
      <c r="FW3" s="23"/>
      <c r="FX3" s="23"/>
      <c r="FY3" s="23"/>
      <c r="FZ3" s="23"/>
      <c r="GA3" s="23"/>
      <c r="GB3" s="23"/>
      <c r="GC3" s="23"/>
      <c r="GD3" s="18"/>
      <c r="GE3" s="23"/>
      <c r="GF3" s="23"/>
      <c r="GG3" s="23"/>
      <c r="GH3" s="23"/>
      <c r="GI3" s="23"/>
      <c r="GJ3" s="23"/>
      <c r="GK3" s="23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</row>
    <row r="4" spans="1:238" s="27" customFormat="1" ht="12" customHeight="1">
      <c r="A4" s="90" t="s">
        <v>1</v>
      </c>
      <c r="B4" s="91"/>
      <c r="C4" s="91"/>
      <c r="D4" s="91"/>
      <c r="E4" s="91"/>
      <c r="F4" s="91"/>
      <c r="G4" s="91"/>
      <c r="H4" s="91"/>
      <c r="I4" s="92">
        <f>SUM(J4+K4+L4+M4+N4+O4+P4+Q4+R4+S4+T4+U4+V4+W4+X4+Y4)</f>
        <v>0</v>
      </c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2">
        <f>SUM(J4+K4*2+L4*3+M4*4+N4*5+O4*6+P4*7+Q4*8+R4*9+S4*10+T4*11+U4*12+V4*13+W4*14+X4*15+Y4*16)</f>
        <v>0</v>
      </c>
      <c r="AA4" s="93"/>
      <c r="AB4" s="94" t="e">
        <f t="shared" ref="AB4:AB43" si="0">AA4/Z4</f>
        <v>#DIV/0!</v>
      </c>
      <c r="AC4" s="93"/>
      <c r="AD4" s="93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</row>
    <row r="5" spans="1:238" s="22" customFormat="1" ht="15" customHeight="1">
      <c r="A5" s="95" t="s">
        <v>2</v>
      </c>
      <c r="B5" s="96"/>
      <c r="C5" s="96"/>
      <c r="D5" s="96"/>
      <c r="E5" s="96"/>
      <c r="F5" s="96"/>
      <c r="G5" s="96"/>
      <c r="H5" s="96"/>
      <c r="I5" s="92">
        <f t="shared" ref="I5:I43" si="1">SUM(J5+K5+L5+M5+N5+O5+P5+Q5+R5+S5+T5+U5+V5+W5+X5+Y5)</f>
        <v>0</v>
      </c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2">
        <f t="shared" ref="Z5:Z41" si="2">SUM(J5+K5*2+L5*3+M5*4+N5*5+O5*6+P5*7+Q5*8+R5*9+S5*10+T5*11+U5*12+V5*13+W5*14+X5*15+Y5*16)</f>
        <v>0</v>
      </c>
      <c r="AA5" s="93"/>
      <c r="AB5" s="94" t="e">
        <f t="shared" si="0"/>
        <v>#DIV/0!</v>
      </c>
      <c r="AC5" s="93"/>
      <c r="AD5" s="93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</row>
    <row r="6" spans="1:238" s="22" customFormat="1" ht="12.75" customHeight="1">
      <c r="A6" s="95" t="s">
        <v>3</v>
      </c>
      <c r="B6" s="96"/>
      <c r="C6" s="96"/>
      <c r="D6" s="96"/>
      <c r="E6" s="96"/>
      <c r="F6" s="96"/>
      <c r="G6" s="96"/>
      <c r="H6" s="96"/>
      <c r="I6" s="92">
        <f t="shared" si="1"/>
        <v>0</v>
      </c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2">
        <f t="shared" si="2"/>
        <v>0</v>
      </c>
      <c r="AA6" s="97"/>
      <c r="AB6" s="94" t="e">
        <f t="shared" si="0"/>
        <v>#DIV/0!</v>
      </c>
      <c r="AC6" s="97"/>
      <c r="AD6" s="97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</row>
    <row r="7" spans="1:238" s="22" customFormat="1" ht="11.25" customHeight="1">
      <c r="A7" s="98" t="s">
        <v>4</v>
      </c>
      <c r="B7" s="96"/>
      <c r="C7" s="96"/>
      <c r="D7" s="96"/>
      <c r="E7" s="96"/>
      <c r="F7" s="96"/>
      <c r="G7" s="96"/>
      <c r="H7" s="96"/>
      <c r="I7" s="92">
        <f t="shared" si="1"/>
        <v>0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2">
        <f t="shared" si="2"/>
        <v>0</v>
      </c>
      <c r="AA7" s="93"/>
      <c r="AB7" s="94" t="e">
        <f t="shared" si="0"/>
        <v>#DIV/0!</v>
      </c>
      <c r="AC7" s="93"/>
      <c r="AD7" s="93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</row>
    <row r="8" spans="1:238" ht="15" customHeight="1">
      <c r="A8" s="99" t="s">
        <v>5</v>
      </c>
      <c r="B8" s="96"/>
      <c r="C8" s="96"/>
      <c r="D8" s="96"/>
      <c r="E8" s="96"/>
      <c r="F8" s="96"/>
      <c r="G8" s="96"/>
      <c r="H8" s="96"/>
      <c r="I8" s="92">
        <f t="shared" si="1"/>
        <v>0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2">
        <f t="shared" si="2"/>
        <v>0</v>
      </c>
      <c r="AA8" s="93"/>
      <c r="AB8" s="94" t="e">
        <f t="shared" si="0"/>
        <v>#DIV/0!</v>
      </c>
      <c r="AC8" s="93"/>
      <c r="AD8" s="93"/>
    </row>
    <row r="9" spans="1:238" ht="15" customHeight="1">
      <c r="A9" s="100" t="s">
        <v>104</v>
      </c>
      <c r="B9" s="96"/>
      <c r="C9" s="96"/>
      <c r="D9" s="96"/>
      <c r="E9" s="96"/>
      <c r="F9" s="96"/>
      <c r="G9" s="96"/>
      <c r="H9" s="96"/>
      <c r="I9" s="92">
        <f t="shared" si="1"/>
        <v>0</v>
      </c>
      <c r="J9" s="93"/>
      <c r="K9" s="93"/>
      <c r="L9" s="93"/>
      <c r="M9" s="93"/>
      <c r="N9" s="93"/>
      <c r="O9" s="93"/>
      <c r="P9" s="101"/>
      <c r="Q9" s="93"/>
      <c r="R9" s="93"/>
      <c r="S9" s="93"/>
      <c r="T9" s="93"/>
      <c r="U9" s="93"/>
      <c r="V9" s="93"/>
      <c r="W9" s="93"/>
      <c r="X9" s="93"/>
      <c r="Y9" s="93"/>
      <c r="Z9" s="92">
        <f t="shared" si="2"/>
        <v>0</v>
      </c>
      <c r="AA9" s="101"/>
      <c r="AB9" s="94" t="e">
        <f t="shared" si="0"/>
        <v>#DIV/0!</v>
      </c>
      <c r="AC9" s="93"/>
      <c r="AD9" s="93"/>
    </row>
    <row r="10" spans="1:238" ht="15" customHeight="1">
      <c r="A10" s="102" t="s">
        <v>6</v>
      </c>
      <c r="B10" s="96"/>
      <c r="C10" s="96"/>
      <c r="D10" s="96"/>
      <c r="E10" s="96"/>
      <c r="F10" s="96"/>
      <c r="G10" s="96"/>
      <c r="H10" s="96"/>
      <c r="I10" s="92">
        <f t="shared" si="1"/>
        <v>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2">
        <f t="shared" si="2"/>
        <v>0</v>
      </c>
      <c r="AA10" s="93"/>
      <c r="AB10" s="94" t="e">
        <f t="shared" si="0"/>
        <v>#DIV/0!</v>
      </c>
      <c r="AC10" s="93"/>
      <c r="AD10" s="93"/>
    </row>
    <row r="11" spans="1:238" ht="15" customHeight="1">
      <c r="A11" s="103" t="s">
        <v>7</v>
      </c>
      <c r="B11" s="96"/>
      <c r="C11" s="96"/>
      <c r="D11" s="96"/>
      <c r="E11" s="96"/>
      <c r="F11" s="96"/>
      <c r="G11" s="96"/>
      <c r="H11" s="96"/>
      <c r="I11" s="92">
        <f t="shared" si="1"/>
        <v>0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2">
        <f t="shared" si="2"/>
        <v>0</v>
      </c>
      <c r="AA11" s="93"/>
      <c r="AB11" s="94" t="e">
        <f t="shared" si="0"/>
        <v>#DIV/0!</v>
      </c>
      <c r="AC11" s="93"/>
      <c r="AD11" s="93"/>
    </row>
    <row r="12" spans="1:238" ht="15" customHeight="1">
      <c r="A12" s="104" t="s">
        <v>8</v>
      </c>
      <c r="B12" s="96"/>
      <c r="C12" s="96"/>
      <c r="D12" s="96"/>
      <c r="E12" s="96"/>
      <c r="F12" s="96"/>
      <c r="G12" s="96"/>
      <c r="H12" s="96"/>
      <c r="I12" s="92">
        <f t="shared" si="1"/>
        <v>0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92">
        <f t="shared" si="2"/>
        <v>0</v>
      </c>
      <c r="AA12" s="105"/>
      <c r="AB12" s="94" t="e">
        <f t="shared" si="0"/>
        <v>#DIV/0!</v>
      </c>
      <c r="AC12" s="105"/>
      <c r="AD12" s="105"/>
    </row>
    <row r="13" spans="1:238" ht="15" customHeight="1">
      <c r="A13" s="98" t="s">
        <v>9</v>
      </c>
      <c r="B13" s="96"/>
      <c r="C13" s="96"/>
      <c r="D13" s="96"/>
      <c r="E13" s="96"/>
      <c r="F13" s="96"/>
      <c r="G13" s="96"/>
      <c r="H13" s="96"/>
      <c r="I13" s="92">
        <f t="shared" si="1"/>
        <v>0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2">
        <f t="shared" si="2"/>
        <v>0</v>
      </c>
      <c r="AA13" s="93"/>
      <c r="AB13" s="94" t="e">
        <f>AA13/Z13</f>
        <v>#DIV/0!</v>
      </c>
      <c r="AC13" s="93"/>
      <c r="AD13" s="93"/>
    </row>
    <row r="14" spans="1:238" ht="15" customHeight="1">
      <c r="A14" s="98" t="s">
        <v>10</v>
      </c>
      <c r="B14" s="96"/>
      <c r="C14" s="96"/>
      <c r="D14" s="96"/>
      <c r="E14" s="96"/>
      <c r="F14" s="96"/>
      <c r="G14" s="96"/>
      <c r="H14" s="96"/>
      <c r="I14" s="92">
        <f t="shared" si="1"/>
        <v>0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2">
        <f t="shared" si="2"/>
        <v>0</v>
      </c>
      <c r="AA14" s="93"/>
      <c r="AB14" s="94" t="e">
        <f t="shared" si="0"/>
        <v>#DIV/0!</v>
      </c>
      <c r="AC14" s="93"/>
      <c r="AD14" s="93"/>
    </row>
    <row r="15" spans="1:238" ht="15" customHeight="1">
      <c r="A15" s="98" t="s">
        <v>11</v>
      </c>
      <c r="B15" s="96"/>
      <c r="C15" s="96"/>
      <c r="D15" s="96"/>
      <c r="E15" s="96"/>
      <c r="F15" s="96"/>
      <c r="G15" s="96"/>
      <c r="H15" s="96"/>
      <c r="I15" s="92">
        <f t="shared" si="1"/>
        <v>0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92">
        <f t="shared" si="2"/>
        <v>0</v>
      </c>
      <c r="AA15" s="49"/>
      <c r="AB15" s="94" t="e">
        <f t="shared" si="0"/>
        <v>#DIV/0!</v>
      </c>
      <c r="AC15" s="49"/>
      <c r="AD15" s="49"/>
    </row>
    <row r="16" spans="1:238" ht="15" customHeight="1">
      <c r="A16" s="106" t="s">
        <v>12</v>
      </c>
      <c r="B16" s="96"/>
      <c r="C16" s="96"/>
      <c r="D16" s="96"/>
      <c r="E16" s="96"/>
      <c r="F16" s="96"/>
      <c r="G16" s="96"/>
      <c r="H16" s="96"/>
      <c r="I16" s="92">
        <f t="shared" si="1"/>
        <v>0</v>
      </c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96"/>
      <c r="U16" s="96"/>
      <c r="V16" s="96"/>
      <c r="W16" s="96"/>
      <c r="X16" s="96"/>
      <c r="Y16" s="96"/>
      <c r="Z16" s="92">
        <f t="shared" si="2"/>
        <v>0</v>
      </c>
      <c r="AA16" s="49"/>
      <c r="AB16" s="94" t="e">
        <f t="shared" si="0"/>
        <v>#DIV/0!</v>
      </c>
      <c r="AC16" s="49"/>
      <c r="AD16" s="49"/>
    </row>
    <row r="17" spans="1:30" ht="15" customHeight="1">
      <c r="A17" s="108" t="s">
        <v>13</v>
      </c>
      <c r="B17" s="96"/>
      <c r="C17" s="96"/>
      <c r="D17" s="96"/>
      <c r="E17" s="96"/>
      <c r="F17" s="96"/>
      <c r="G17" s="96"/>
      <c r="H17" s="96"/>
      <c r="I17" s="92">
        <f t="shared" si="1"/>
        <v>0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2">
        <f t="shared" si="2"/>
        <v>0</v>
      </c>
      <c r="AA17" s="93"/>
      <c r="AB17" s="94" t="e">
        <f t="shared" si="0"/>
        <v>#DIV/0!</v>
      </c>
      <c r="AC17" s="93"/>
      <c r="AD17" s="93"/>
    </row>
    <row r="18" spans="1:30" ht="15" customHeight="1">
      <c r="A18" s="98" t="s">
        <v>14</v>
      </c>
      <c r="B18" s="96"/>
      <c r="C18" s="96"/>
      <c r="D18" s="96"/>
      <c r="E18" s="96"/>
      <c r="F18" s="96"/>
      <c r="G18" s="96"/>
      <c r="H18" s="96"/>
      <c r="I18" s="92">
        <f t="shared" si="1"/>
        <v>0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2">
        <f t="shared" si="2"/>
        <v>0</v>
      </c>
      <c r="AA18" s="93"/>
      <c r="AB18" s="94" t="e">
        <f t="shared" si="0"/>
        <v>#DIV/0!</v>
      </c>
      <c r="AC18" s="93"/>
      <c r="AD18" s="93"/>
    </row>
    <row r="19" spans="1:30" ht="15" customHeight="1">
      <c r="A19" s="108" t="s">
        <v>15</v>
      </c>
      <c r="B19" s="96"/>
      <c r="C19" s="96"/>
      <c r="D19" s="96"/>
      <c r="E19" s="96"/>
      <c r="F19" s="96"/>
      <c r="G19" s="96"/>
      <c r="H19" s="96"/>
      <c r="I19" s="92">
        <f t="shared" si="1"/>
        <v>0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2">
        <f t="shared" si="2"/>
        <v>0</v>
      </c>
      <c r="AA19" s="93"/>
      <c r="AB19" s="94" t="e">
        <f t="shared" si="0"/>
        <v>#DIV/0!</v>
      </c>
      <c r="AC19" s="93"/>
      <c r="AD19" s="93"/>
    </row>
    <row r="20" spans="1:30" ht="15" customHeight="1">
      <c r="A20" s="98" t="s">
        <v>16</v>
      </c>
      <c r="B20" s="96"/>
      <c r="C20" s="96"/>
      <c r="D20" s="96"/>
      <c r="E20" s="96"/>
      <c r="F20" s="96"/>
      <c r="G20" s="96"/>
      <c r="H20" s="96"/>
      <c r="I20" s="92">
        <f t="shared" si="1"/>
        <v>380</v>
      </c>
      <c r="J20" s="93">
        <v>177</v>
      </c>
      <c r="K20" s="93">
        <v>90</v>
      </c>
      <c r="L20" s="93">
        <v>50</v>
      </c>
      <c r="M20" s="93">
        <v>28</v>
      </c>
      <c r="N20" s="93">
        <v>13</v>
      </c>
      <c r="O20" s="93">
        <v>9</v>
      </c>
      <c r="P20" s="93">
        <v>10</v>
      </c>
      <c r="Q20" s="93">
        <v>1</v>
      </c>
      <c r="R20" s="93">
        <v>1</v>
      </c>
      <c r="S20" s="93">
        <v>0</v>
      </c>
      <c r="T20" s="93">
        <v>0</v>
      </c>
      <c r="U20" s="93">
        <v>1</v>
      </c>
      <c r="V20" s="93">
        <v>0</v>
      </c>
      <c r="W20" s="93">
        <v>0</v>
      </c>
      <c r="X20" s="93">
        <v>0</v>
      </c>
      <c r="Y20" s="93">
        <v>0</v>
      </c>
      <c r="Z20" s="92">
        <f t="shared" si="2"/>
        <v>837</v>
      </c>
      <c r="AA20" s="93">
        <v>127</v>
      </c>
      <c r="AB20" s="94">
        <f t="shared" si="0"/>
        <v>0.15173237753882915</v>
      </c>
      <c r="AC20" s="93"/>
      <c r="AD20" s="93">
        <v>1</v>
      </c>
    </row>
    <row r="21" spans="1:30" ht="15" customHeight="1">
      <c r="A21" s="99" t="s">
        <v>17</v>
      </c>
      <c r="B21" s="96"/>
      <c r="C21" s="96"/>
      <c r="D21" s="96"/>
      <c r="E21" s="96"/>
      <c r="F21" s="96"/>
      <c r="G21" s="96"/>
      <c r="H21" s="96"/>
      <c r="I21" s="92">
        <f t="shared" si="1"/>
        <v>0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2">
        <f t="shared" si="2"/>
        <v>0</v>
      </c>
      <c r="AA21" s="93"/>
      <c r="AB21" s="94" t="e">
        <f t="shared" si="0"/>
        <v>#DIV/0!</v>
      </c>
      <c r="AC21" s="93"/>
      <c r="AD21" s="93"/>
    </row>
    <row r="22" spans="1:30" ht="15" customHeight="1">
      <c r="A22" s="98" t="s">
        <v>18</v>
      </c>
      <c r="B22" s="96"/>
      <c r="C22" s="96"/>
      <c r="D22" s="96"/>
      <c r="E22" s="96"/>
      <c r="F22" s="96"/>
      <c r="G22" s="96"/>
      <c r="H22" s="96"/>
      <c r="I22" s="92">
        <f t="shared" si="1"/>
        <v>0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92">
        <f t="shared" si="2"/>
        <v>0</v>
      </c>
      <c r="AA22" s="110"/>
      <c r="AB22" s="94" t="e">
        <f t="shared" si="0"/>
        <v>#DIV/0!</v>
      </c>
      <c r="AC22" s="93"/>
      <c r="AD22" s="93"/>
    </row>
    <row r="23" spans="1:30" ht="15" customHeight="1">
      <c r="A23" s="98" t="s">
        <v>19</v>
      </c>
      <c r="B23" s="96"/>
      <c r="C23" s="96"/>
      <c r="D23" s="96"/>
      <c r="E23" s="96"/>
      <c r="F23" s="96"/>
      <c r="G23" s="96"/>
      <c r="H23" s="96"/>
      <c r="I23" s="92">
        <f t="shared" si="1"/>
        <v>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9"/>
      <c r="U23" s="49"/>
      <c r="V23" s="49"/>
      <c r="W23" s="49"/>
      <c r="X23" s="49"/>
      <c r="Y23" s="49"/>
      <c r="Z23" s="92">
        <f t="shared" si="2"/>
        <v>0</v>
      </c>
      <c r="AA23" s="48"/>
      <c r="AB23" s="94" t="e">
        <f t="shared" si="0"/>
        <v>#DIV/0!</v>
      </c>
      <c r="AC23" s="48"/>
      <c r="AD23" s="48"/>
    </row>
    <row r="24" spans="1:30" ht="15" customHeight="1">
      <c r="A24" s="98" t="s">
        <v>20</v>
      </c>
      <c r="B24" s="96"/>
      <c r="C24" s="96"/>
      <c r="D24" s="96"/>
      <c r="E24" s="96"/>
      <c r="F24" s="96"/>
      <c r="G24" s="96"/>
      <c r="H24" s="96"/>
      <c r="I24" s="92">
        <f t="shared" si="1"/>
        <v>0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2">
        <f t="shared" si="2"/>
        <v>0</v>
      </c>
      <c r="AA24" s="49"/>
      <c r="AB24" s="94" t="e">
        <f t="shared" si="0"/>
        <v>#DIV/0!</v>
      </c>
      <c r="AC24" s="93"/>
      <c r="AD24" s="93"/>
    </row>
    <row r="25" spans="1:30" ht="15" customHeight="1">
      <c r="A25" s="98" t="s">
        <v>21</v>
      </c>
      <c r="B25" s="96"/>
      <c r="C25" s="96"/>
      <c r="D25" s="96"/>
      <c r="E25" s="96"/>
      <c r="F25" s="96"/>
      <c r="G25" s="96"/>
      <c r="H25" s="96"/>
      <c r="I25" s="92">
        <f t="shared" si="1"/>
        <v>0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2">
        <f t="shared" si="2"/>
        <v>0</v>
      </c>
      <c r="AA25" s="49"/>
      <c r="AB25" s="94" t="e">
        <f t="shared" si="0"/>
        <v>#DIV/0!</v>
      </c>
      <c r="AC25" s="93"/>
      <c r="AD25" s="93"/>
    </row>
    <row r="26" spans="1:30" ht="15" customHeight="1">
      <c r="A26" s="98" t="s">
        <v>22</v>
      </c>
      <c r="B26" s="96"/>
      <c r="C26" s="96"/>
      <c r="D26" s="96"/>
      <c r="E26" s="96"/>
      <c r="F26" s="96"/>
      <c r="G26" s="96"/>
      <c r="H26" s="96"/>
      <c r="I26" s="92">
        <f t="shared" si="1"/>
        <v>0</v>
      </c>
      <c r="J26" s="49"/>
      <c r="K26" s="49"/>
      <c r="L26" s="49"/>
      <c r="M26" s="49"/>
      <c r="N26" s="49"/>
      <c r="O26" s="49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2">
        <f t="shared" si="2"/>
        <v>0</v>
      </c>
      <c r="AA26" s="49"/>
      <c r="AB26" s="94" t="e">
        <f t="shared" si="0"/>
        <v>#DIV/0!</v>
      </c>
      <c r="AC26" s="93"/>
      <c r="AD26" s="93"/>
    </row>
    <row r="27" spans="1:30" ht="15" customHeight="1">
      <c r="A27" s="98" t="s">
        <v>23</v>
      </c>
      <c r="B27" s="96"/>
      <c r="C27" s="96"/>
      <c r="D27" s="96"/>
      <c r="E27" s="96"/>
      <c r="F27" s="96"/>
      <c r="G27" s="96"/>
      <c r="H27" s="96"/>
      <c r="I27" s="92">
        <f t="shared" si="1"/>
        <v>0</v>
      </c>
      <c r="J27" s="111"/>
      <c r="K27" s="111"/>
      <c r="L27" s="111"/>
      <c r="M27" s="111"/>
      <c r="N27" s="111"/>
      <c r="O27" s="111"/>
      <c r="P27" s="111"/>
      <c r="Q27" s="111"/>
      <c r="R27" s="93"/>
      <c r="S27" s="93"/>
      <c r="T27" s="93"/>
      <c r="U27" s="93"/>
      <c r="V27" s="93"/>
      <c r="W27" s="93"/>
      <c r="X27" s="93"/>
      <c r="Y27" s="93"/>
      <c r="Z27" s="92">
        <f t="shared" si="2"/>
        <v>0</v>
      </c>
      <c r="AA27" s="49"/>
      <c r="AB27" s="94" t="e">
        <f t="shared" si="0"/>
        <v>#DIV/0!</v>
      </c>
      <c r="AC27" s="93"/>
      <c r="AD27" s="93"/>
    </row>
    <row r="28" spans="1:30" ht="15" customHeight="1">
      <c r="A28" s="98" t="s">
        <v>24</v>
      </c>
      <c r="B28" s="96"/>
      <c r="C28" s="96"/>
      <c r="D28" s="96"/>
      <c r="E28" s="96"/>
      <c r="F28" s="96"/>
      <c r="G28" s="96"/>
      <c r="H28" s="96"/>
      <c r="I28" s="92">
        <f t="shared" si="1"/>
        <v>0</v>
      </c>
      <c r="J28" s="111"/>
      <c r="K28" s="111"/>
      <c r="L28" s="111"/>
      <c r="M28" s="111"/>
      <c r="N28" s="111"/>
      <c r="O28" s="111"/>
      <c r="P28" s="111"/>
      <c r="Q28" s="111"/>
      <c r="R28" s="93"/>
      <c r="S28" s="93"/>
      <c r="T28" s="93"/>
      <c r="U28" s="93"/>
      <c r="V28" s="93"/>
      <c r="W28" s="93"/>
      <c r="X28" s="93"/>
      <c r="Y28" s="93"/>
      <c r="Z28" s="92">
        <f t="shared" si="2"/>
        <v>0</v>
      </c>
      <c r="AA28" s="49"/>
      <c r="AB28" s="94" t="e">
        <f t="shared" si="0"/>
        <v>#DIV/0!</v>
      </c>
      <c r="AC28" s="93"/>
      <c r="AD28" s="93"/>
    </row>
    <row r="29" spans="1:30" ht="15" customHeight="1">
      <c r="A29" s="98" t="s">
        <v>25</v>
      </c>
      <c r="B29" s="96"/>
      <c r="C29" s="96"/>
      <c r="D29" s="96"/>
      <c r="E29" s="96"/>
      <c r="F29" s="96"/>
      <c r="G29" s="96"/>
      <c r="H29" s="96"/>
      <c r="I29" s="92">
        <f t="shared" si="1"/>
        <v>0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92">
        <f t="shared" si="2"/>
        <v>0</v>
      </c>
      <c r="AA29" s="49"/>
      <c r="AB29" s="94" t="e">
        <f t="shared" si="0"/>
        <v>#DIV/0!</v>
      </c>
      <c r="AC29" s="93"/>
      <c r="AD29" s="93"/>
    </row>
    <row r="30" spans="1:30" ht="12.75" customHeight="1">
      <c r="A30" s="98" t="s">
        <v>26</v>
      </c>
      <c r="B30" s="96"/>
      <c r="C30" s="96"/>
      <c r="D30" s="96"/>
      <c r="E30" s="96"/>
      <c r="F30" s="96"/>
      <c r="G30" s="96"/>
      <c r="H30" s="96"/>
      <c r="I30" s="92">
        <f t="shared" si="1"/>
        <v>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92">
        <f t="shared" si="2"/>
        <v>0</v>
      </c>
      <c r="AA30" s="49"/>
      <c r="AB30" s="94" t="e">
        <f t="shared" si="0"/>
        <v>#DIV/0!</v>
      </c>
      <c r="AC30" s="93"/>
      <c r="AD30" s="93"/>
    </row>
    <row r="31" spans="1:30" ht="12" customHeight="1">
      <c r="A31" s="112" t="s">
        <v>27</v>
      </c>
      <c r="B31" s="96"/>
      <c r="C31" s="96"/>
      <c r="D31" s="96"/>
      <c r="E31" s="96"/>
      <c r="F31" s="96"/>
      <c r="G31" s="96"/>
      <c r="H31" s="96"/>
      <c r="I31" s="92">
        <f>SUM(J31+K31+L31+M31+N31+O31+P31+Q31+R31+S31+T31+U31+V31+W31+X31+Y31)</f>
        <v>0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2">
        <f>SUM(J31+K31*2+L31*3+M31*4+N31*5+O31*6+P31*7+Q31*8+R31*9+S31*10+T31*11+U31*12+V31*13+W31*14+X31*15+Y31*16)</f>
        <v>0</v>
      </c>
      <c r="AA31" s="49"/>
      <c r="AB31" s="94" t="e">
        <f t="shared" si="0"/>
        <v>#DIV/0!</v>
      </c>
      <c r="AC31" s="93"/>
      <c r="AD31" s="93"/>
    </row>
    <row r="32" spans="1:30" ht="12" customHeight="1">
      <c r="A32" s="99" t="s">
        <v>28</v>
      </c>
      <c r="B32" s="96"/>
      <c r="C32" s="96"/>
      <c r="D32" s="96"/>
      <c r="E32" s="96"/>
      <c r="F32" s="96"/>
      <c r="G32" s="96"/>
      <c r="H32" s="96"/>
      <c r="I32" s="92">
        <f t="shared" ref="I32:I34" si="3">SUM(J32+K32+L32+M32+N32+O32+P32+Q32+R32+S32+T32+U32+V32+W32+X32+Y32)</f>
        <v>0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49"/>
      <c r="V32" s="49"/>
      <c r="W32" s="49"/>
      <c r="X32" s="49"/>
      <c r="Y32" s="49"/>
      <c r="Z32" s="92">
        <f t="shared" ref="Z32:Z40" si="4">SUM(J32+K32*2+L32*3+M32*4+N32*5+O32*6+P32*7+Q32*8+R32*9+S32*10+T32*11+U32*12+V32*13+W32*14+X32*15+Y32*16)</f>
        <v>0</v>
      </c>
      <c r="AA32" s="49"/>
      <c r="AB32" s="94" t="e">
        <f t="shared" si="0"/>
        <v>#DIV/0!</v>
      </c>
      <c r="AC32" s="93"/>
      <c r="AD32" s="93"/>
    </row>
    <row r="33" spans="1:30" ht="11.25" customHeight="1">
      <c r="A33" s="99" t="s">
        <v>29</v>
      </c>
      <c r="B33" s="96"/>
      <c r="C33" s="96"/>
      <c r="D33" s="96"/>
      <c r="E33" s="96"/>
      <c r="F33" s="96"/>
      <c r="G33" s="96"/>
      <c r="H33" s="96"/>
      <c r="I33" s="92">
        <f t="shared" si="3"/>
        <v>0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2">
        <f t="shared" si="4"/>
        <v>0</v>
      </c>
      <c r="AA33" s="49"/>
      <c r="AB33" s="94" t="e">
        <f t="shared" si="0"/>
        <v>#DIV/0!</v>
      </c>
      <c r="AC33" s="93"/>
      <c r="AD33" s="93"/>
    </row>
    <row r="34" spans="1:30" ht="11.25" customHeight="1">
      <c r="A34" s="108" t="s">
        <v>30</v>
      </c>
      <c r="B34" s="96"/>
      <c r="C34" s="96"/>
      <c r="D34" s="96"/>
      <c r="E34" s="96"/>
      <c r="F34" s="96"/>
      <c r="G34" s="96"/>
      <c r="H34" s="96"/>
      <c r="I34" s="92">
        <f t="shared" si="3"/>
        <v>0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2">
        <f t="shared" si="4"/>
        <v>0</v>
      </c>
      <c r="AA34" s="49"/>
      <c r="AB34" s="94" t="e">
        <f t="shared" si="0"/>
        <v>#DIV/0!</v>
      </c>
      <c r="AC34" s="93"/>
      <c r="AD34" s="93"/>
    </row>
    <row r="35" spans="1:30" ht="15" customHeight="1">
      <c r="A35" s="108" t="s">
        <v>31</v>
      </c>
      <c r="B35" s="96"/>
      <c r="C35" s="96"/>
      <c r="D35" s="96"/>
      <c r="E35" s="96"/>
      <c r="F35" s="96"/>
      <c r="G35" s="96"/>
      <c r="H35" s="96"/>
      <c r="I35" s="92">
        <f>SUM(J35+K35+L35+M35+N35+O35+P35+Q35+R35+S35+T35+U35+V35+W35+X35+Y35)</f>
        <v>0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2">
        <f t="shared" si="4"/>
        <v>0</v>
      </c>
      <c r="AA35" s="49"/>
      <c r="AB35" s="94" t="e">
        <f t="shared" si="0"/>
        <v>#DIV/0!</v>
      </c>
      <c r="AC35" s="93"/>
      <c r="AD35" s="93"/>
    </row>
    <row r="36" spans="1:30" ht="15" customHeight="1">
      <c r="A36" s="98" t="s">
        <v>32</v>
      </c>
      <c r="B36" s="96"/>
      <c r="C36" s="96"/>
      <c r="D36" s="96"/>
      <c r="E36" s="96"/>
      <c r="F36" s="96"/>
      <c r="G36" s="96"/>
      <c r="H36" s="96"/>
      <c r="I36" s="92">
        <f>SUM(J36+K36+L36+M36+N36+O36+P36+Q36+R36+S36+T36+U36+V36+W36+X36+Y36)</f>
        <v>0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2">
        <f t="shared" si="4"/>
        <v>0</v>
      </c>
      <c r="AA36" s="49"/>
      <c r="AB36" s="94" t="e">
        <f t="shared" si="0"/>
        <v>#DIV/0!</v>
      </c>
      <c r="AC36" s="93"/>
      <c r="AD36" s="93"/>
    </row>
    <row r="37" spans="1:30" ht="15" customHeight="1">
      <c r="A37" s="98" t="s">
        <v>33</v>
      </c>
      <c r="B37" s="96"/>
      <c r="C37" s="96"/>
      <c r="D37" s="96"/>
      <c r="E37" s="96"/>
      <c r="F37" s="96"/>
      <c r="G37" s="96"/>
      <c r="H37" s="96"/>
      <c r="I37" s="92">
        <f t="shared" ref="I37" si="5">SUM(J37+K37+L37+M37+N37+O37+P37+Q37+R37+S37+T37+U37+V37+W37+X37+Y37)</f>
        <v>0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2">
        <f t="shared" si="4"/>
        <v>0</v>
      </c>
      <c r="AA37" s="49"/>
      <c r="AB37" s="94" t="e">
        <f t="shared" si="0"/>
        <v>#DIV/0!</v>
      </c>
      <c r="AC37" s="93"/>
      <c r="AD37" s="93"/>
    </row>
    <row r="38" spans="1:30" ht="15" customHeight="1">
      <c r="A38" s="113" t="s">
        <v>34</v>
      </c>
      <c r="B38" s="96"/>
      <c r="C38" s="96"/>
      <c r="D38" s="96"/>
      <c r="E38" s="96"/>
      <c r="F38" s="96"/>
      <c r="G38" s="96"/>
      <c r="H38" s="96"/>
      <c r="I38" s="92">
        <v>131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2">
        <f t="shared" si="4"/>
        <v>0</v>
      </c>
      <c r="AA38" s="49"/>
      <c r="AB38" s="94" t="e">
        <f t="shared" si="0"/>
        <v>#DIV/0!</v>
      </c>
      <c r="AC38" s="93"/>
      <c r="AD38" s="93"/>
    </row>
    <row r="39" spans="1:30" ht="15" customHeight="1">
      <c r="A39" s="114" t="s">
        <v>35</v>
      </c>
      <c r="B39" s="96"/>
      <c r="C39" s="96"/>
      <c r="D39" s="96"/>
      <c r="E39" s="96"/>
      <c r="F39" s="96"/>
      <c r="G39" s="96"/>
      <c r="H39" s="96"/>
      <c r="I39" s="92">
        <v>177</v>
      </c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2">
        <f t="shared" si="4"/>
        <v>0</v>
      </c>
      <c r="AA39" s="49"/>
      <c r="AB39" s="94" t="e">
        <f t="shared" si="0"/>
        <v>#DIV/0!</v>
      </c>
      <c r="AC39" s="93"/>
      <c r="AD39" s="93"/>
    </row>
    <row r="40" spans="1:30" ht="15" customHeight="1">
      <c r="A40" s="113" t="s">
        <v>36</v>
      </c>
      <c r="B40" s="96"/>
      <c r="C40" s="96"/>
      <c r="D40" s="96"/>
      <c r="E40" s="96"/>
      <c r="F40" s="96"/>
      <c r="G40" s="96"/>
      <c r="H40" s="96"/>
      <c r="I40" s="92">
        <f t="shared" ref="I40" si="6">SUM(J40+K40+L40+M40+N40+O40+P40+Q40+R40+S40+T40+U40+V40+W40+X40+Y40)</f>
        <v>0</v>
      </c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92">
        <f t="shared" si="4"/>
        <v>0</v>
      </c>
      <c r="AA40" s="49"/>
      <c r="AB40" s="121">
        <v>0.31140000000000001</v>
      </c>
      <c r="AC40" s="93"/>
      <c r="AD40" s="93"/>
    </row>
    <row r="41" spans="1:30" ht="15" customHeight="1">
      <c r="A41" s="115" t="s">
        <v>114</v>
      </c>
      <c r="B41" s="96"/>
      <c r="C41" s="96"/>
      <c r="D41" s="96"/>
      <c r="E41" s="96"/>
      <c r="F41" s="96"/>
      <c r="G41" s="96"/>
      <c r="H41" s="96"/>
      <c r="I41" s="92">
        <f t="shared" si="1"/>
        <v>0</v>
      </c>
      <c r="J41" s="93"/>
      <c r="K41" s="93"/>
      <c r="L41" s="93"/>
      <c r="M41" s="93"/>
      <c r="N41" s="93"/>
      <c r="O41" s="93"/>
      <c r="P41" s="93"/>
      <c r="Q41" s="49"/>
      <c r="R41" s="49"/>
      <c r="S41" s="49"/>
      <c r="T41" s="49"/>
      <c r="U41" s="49"/>
      <c r="V41" s="49"/>
      <c r="W41" s="49"/>
      <c r="X41" s="49"/>
      <c r="Y41" s="49"/>
      <c r="Z41" s="92">
        <f t="shared" si="2"/>
        <v>0</v>
      </c>
      <c r="AA41" s="49"/>
      <c r="AB41" s="94" t="e">
        <f t="shared" si="0"/>
        <v>#DIV/0!</v>
      </c>
      <c r="AC41" s="93"/>
      <c r="AD41" s="93"/>
    </row>
    <row r="42" spans="1:30" ht="15" customHeight="1">
      <c r="A42" s="95" t="s">
        <v>37</v>
      </c>
      <c r="B42" s="96"/>
      <c r="C42" s="96"/>
      <c r="D42" s="96"/>
      <c r="E42" s="96"/>
      <c r="F42" s="96"/>
      <c r="G42" s="96"/>
      <c r="H42" s="96"/>
      <c r="I42" s="92">
        <f t="shared" si="1"/>
        <v>0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2">
        <f t="shared" ref="Z42:Z43" si="7">SUM(J42+K42*2+L42*3+M42*4+N42*5+O42*6+P42*7+Q42*8+R42*9+S42*10+T42*11+U42*12+V42*13+W42*14+X42*15+Y42*16)</f>
        <v>0</v>
      </c>
      <c r="AA42" s="93"/>
      <c r="AB42" s="94" t="e">
        <f t="shared" si="0"/>
        <v>#DIV/0!</v>
      </c>
      <c r="AC42" s="93"/>
      <c r="AD42" s="93"/>
    </row>
    <row r="43" spans="1:30" ht="15" customHeight="1">
      <c r="A43" s="95" t="s">
        <v>115</v>
      </c>
      <c r="B43" s="96"/>
      <c r="C43" s="96"/>
      <c r="D43" s="96"/>
      <c r="E43" s="96"/>
      <c r="F43" s="96"/>
      <c r="G43" s="96"/>
      <c r="H43" s="96"/>
      <c r="I43" s="92">
        <f t="shared" si="1"/>
        <v>0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2">
        <f t="shared" si="7"/>
        <v>0</v>
      </c>
      <c r="AA43" s="93"/>
      <c r="AB43" s="94" t="e">
        <f t="shared" si="0"/>
        <v>#DIV/0!</v>
      </c>
      <c r="AC43" s="93"/>
      <c r="AD43" s="93"/>
    </row>
    <row r="44" spans="1:30" ht="15" customHeight="1">
      <c r="A44" s="116" t="s">
        <v>38</v>
      </c>
      <c r="B44" s="96"/>
      <c r="C44" s="96"/>
      <c r="D44" s="96"/>
      <c r="E44" s="96"/>
      <c r="F44" s="96"/>
      <c r="G44" s="96"/>
      <c r="H44" s="96"/>
      <c r="I44" s="117">
        <f>SUM(J44+K44+L44+M44+N44+O44+P44+Q44+R44+S44+T44+U44+V44+W44+X44+Y44)</f>
        <v>0</v>
      </c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7">
        <f>SUM(J44+K44*2+L44*3+M44*4+N44*5+O44*6+P44*7+Q44*8+R44*9+S44*10+T44*11+U44*12+V44*13+W44*14+X44*15+Y44*16)</f>
        <v>0</v>
      </c>
      <c r="AA44" s="119"/>
      <c r="AB44" s="117">
        <v>19.399999999999999</v>
      </c>
      <c r="AC44" s="119"/>
      <c r="AD44" s="119"/>
    </row>
    <row r="45" spans="1:30">
      <c r="A45" s="142" t="s">
        <v>112</v>
      </c>
      <c r="B45" s="143"/>
      <c r="C45" s="143"/>
      <c r="D45" s="143"/>
      <c r="E45" s="143"/>
      <c r="F45" s="143"/>
      <c r="G45" s="143"/>
      <c r="H45" s="143"/>
      <c r="I45" s="144">
        <f>SUM(I4:I44)</f>
        <v>688</v>
      </c>
      <c r="J45" s="143">
        <f t="shared" ref="J45:Y45" si="8">SUM(J4:J44)</f>
        <v>177</v>
      </c>
      <c r="K45" s="143">
        <f t="shared" si="8"/>
        <v>90</v>
      </c>
      <c r="L45" s="143">
        <f t="shared" si="8"/>
        <v>50</v>
      </c>
      <c r="M45" s="143">
        <f t="shared" si="8"/>
        <v>28</v>
      </c>
      <c r="N45" s="143">
        <f t="shared" si="8"/>
        <v>13</v>
      </c>
      <c r="O45" s="143">
        <f t="shared" si="8"/>
        <v>9</v>
      </c>
      <c r="P45" s="143">
        <f t="shared" si="8"/>
        <v>10</v>
      </c>
      <c r="Q45" s="143">
        <f t="shared" si="8"/>
        <v>1</v>
      </c>
      <c r="R45" s="143">
        <f t="shared" si="8"/>
        <v>1</v>
      </c>
      <c r="S45" s="143">
        <f t="shared" si="8"/>
        <v>0</v>
      </c>
      <c r="T45" s="143">
        <f t="shared" si="8"/>
        <v>0</v>
      </c>
      <c r="U45" s="143">
        <f t="shared" si="8"/>
        <v>1</v>
      </c>
      <c r="V45" s="143">
        <f t="shared" si="8"/>
        <v>0</v>
      </c>
      <c r="W45" s="143">
        <f t="shared" si="8"/>
        <v>0</v>
      </c>
      <c r="X45" s="143">
        <f t="shared" si="8"/>
        <v>0</v>
      </c>
      <c r="Y45" s="143">
        <f t="shared" si="8"/>
        <v>0</v>
      </c>
      <c r="Z45" s="144">
        <f t="shared" ref="Z45:AA45" si="9">SUM(Z4:Z44)</f>
        <v>837</v>
      </c>
      <c r="AA45" s="143">
        <f t="shared" si="9"/>
        <v>127</v>
      </c>
      <c r="AB45" s="145"/>
      <c r="AC45" s="143">
        <f t="shared" ref="AC45" si="10">SUM(AC4:AC44)</f>
        <v>0</v>
      </c>
      <c r="AD45" s="143">
        <f t="shared" ref="AD45" si="11">SUM(AD4:AD44)</f>
        <v>1</v>
      </c>
    </row>
    <row r="46" spans="1:30" ht="55.2">
      <c r="A46" s="30" t="s">
        <v>83</v>
      </c>
      <c r="AA46" s="147"/>
    </row>
    <row r="47" spans="1:30">
      <c r="AA47" s="147"/>
    </row>
    <row r="48" spans="1:30">
      <c r="AA48" s="148"/>
    </row>
    <row r="49" spans="27:27">
      <c r="AA49" s="147"/>
    </row>
    <row r="50" spans="27:27">
      <c r="AA50" s="147"/>
    </row>
    <row r="51" spans="27:27">
      <c r="AA51" s="149"/>
    </row>
    <row r="52" spans="27:27">
      <c r="AA52" s="147"/>
    </row>
    <row r="53" spans="27:27">
      <c r="AA53" s="147"/>
    </row>
    <row r="54" spans="27:27">
      <c r="AA54" s="150"/>
    </row>
    <row r="55" spans="27:27">
      <c r="AA55" s="147"/>
    </row>
    <row r="56" spans="27:27">
      <c r="AA56" s="147"/>
    </row>
    <row r="57" spans="27:27">
      <c r="AA57" s="151"/>
    </row>
    <row r="58" spans="27:27">
      <c r="AA58" s="151"/>
    </row>
    <row r="59" spans="27:27">
      <c r="AA59" s="147"/>
    </row>
    <row r="60" spans="27:27">
      <c r="AA60" s="147"/>
    </row>
    <row r="61" spans="27:27">
      <c r="AA61" s="147"/>
    </row>
    <row r="62" spans="27:27">
      <c r="AA62" s="147"/>
    </row>
    <row r="63" spans="27:27">
      <c r="AA63" s="147"/>
    </row>
    <row r="64" spans="27:27">
      <c r="AA64" s="152"/>
    </row>
    <row r="65" spans="27:27">
      <c r="AA65" s="153"/>
    </row>
    <row r="66" spans="27:27">
      <c r="AA66" s="151"/>
    </row>
    <row r="67" spans="27:27">
      <c r="AA67" s="151"/>
    </row>
    <row r="68" spans="27:27">
      <c r="AA68" s="151"/>
    </row>
    <row r="69" spans="27:27">
      <c r="AA69" s="151"/>
    </row>
    <row r="70" spans="27:27">
      <c r="AA70" s="151"/>
    </row>
    <row r="71" spans="27:27">
      <c r="AA71" s="151"/>
    </row>
    <row r="72" spans="27:27">
      <c r="AA72" s="151"/>
    </row>
    <row r="73" spans="27:27">
      <c r="AA73" s="151"/>
    </row>
    <row r="74" spans="27:27">
      <c r="AA74" s="151"/>
    </row>
    <row r="75" spans="27:27">
      <c r="AA75" s="151"/>
    </row>
    <row r="76" spans="27:27">
      <c r="AA76" s="151"/>
    </row>
    <row r="77" spans="27:27">
      <c r="AA77" s="151"/>
    </row>
    <row r="78" spans="27:27">
      <c r="AA78" s="151"/>
    </row>
    <row r="79" spans="27:27">
      <c r="AA79" s="151"/>
    </row>
    <row r="80" spans="27:27">
      <c r="AA80" s="151"/>
    </row>
    <row r="81" spans="27:27">
      <c r="AA81" s="151"/>
    </row>
    <row r="82" spans="27:27">
      <c r="AA82" s="151"/>
    </row>
    <row r="83" spans="27:27">
      <c r="AA83" s="151"/>
    </row>
    <row r="84" spans="27:27">
      <c r="AA84" s="147"/>
    </row>
    <row r="85" spans="27:27">
      <c r="AA85" s="147"/>
    </row>
    <row r="86" spans="27:27">
      <c r="AA86" s="154"/>
    </row>
  </sheetData>
  <mergeCells count="14">
    <mergeCell ref="A1:AD1"/>
    <mergeCell ref="A2:A3"/>
    <mergeCell ref="B2:B3"/>
    <mergeCell ref="C2:E2"/>
    <mergeCell ref="F2:F3"/>
    <mergeCell ref="G2:G3"/>
    <mergeCell ref="H2:H3"/>
    <mergeCell ref="I2:I3"/>
    <mergeCell ref="J2:S2"/>
    <mergeCell ref="Z2:Z3"/>
    <mergeCell ref="AA2:AA3"/>
    <mergeCell ref="AB2:AB3"/>
    <mergeCell ref="AC2:AC3"/>
    <mergeCell ref="AD2:AD3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opLeftCell="M1" zoomScale="80" zoomScaleNormal="80" workbookViewId="0">
      <pane ySplit="2" topLeftCell="A3" activePane="bottomLeft" state="frozen"/>
      <selection pane="bottomLeft" activeCell="AE25" sqref="AE25"/>
    </sheetView>
  </sheetViews>
  <sheetFormatPr defaultRowHeight="14.4"/>
  <cols>
    <col min="1" max="1" width="23.88671875" style="62" customWidth="1"/>
    <col min="2" max="2" width="8.5546875" style="45" customWidth="1"/>
    <col min="3" max="12" width="9.109375" style="45" customWidth="1"/>
    <col min="13" max="14" width="8.6640625" style="45" customWidth="1"/>
    <col min="15" max="15" width="9" style="45" customWidth="1"/>
    <col min="16" max="18" width="8.5546875" style="45" customWidth="1"/>
    <col min="19" max="20" width="9.109375" style="45" customWidth="1"/>
    <col min="21" max="21" width="8" style="45" customWidth="1"/>
    <col min="22" max="22" width="8.6640625" style="45" customWidth="1"/>
    <col min="23" max="24" width="9.109375" style="45" customWidth="1"/>
    <col min="25" max="25" width="8.44140625" style="45" customWidth="1"/>
    <col min="26" max="26" width="9.109375" style="45"/>
  </cols>
  <sheetData>
    <row r="1" spans="1:30" ht="18.75" customHeight="1" thickBot="1">
      <c r="A1" s="201" t="s">
        <v>105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3"/>
      <c r="Z1" s="44"/>
    </row>
    <row r="2" spans="1:30" ht="15.75" customHeight="1">
      <c r="A2" s="198" t="s">
        <v>0</v>
      </c>
      <c r="B2" s="204" t="s">
        <v>45</v>
      </c>
      <c r="C2" s="200" t="s">
        <v>84</v>
      </c>
      <c r="D2" s="200" t="s">
        <v>85</v>
      </c>
      <c r="E2" s="200" t="s">
        <v>86</v>
      </c>
      <c r="F2" s="200" t="s">
        <v>87</v>
      </c>
      <c r="G2" s="200" t="s">
        <v>88</v>
      </c>
      <c r="H2" s="200" t="s">
        <v>89</v>
      </c>
      <c r="I2" s="205" t="s">
        <v>113</v>
      </c>
      <c r="J2" s="206" t="s">
        <v>90</v>
      </c>
      <c r="K2" s="208" t="s">
        <v>48</v>
      </c>
      <c r="L2" s="208"/>
      <c r="M2" s="208"/>
      <c r="N2" s="209"/>
      <c r="O2" s="210" t="s">
        <v>91</v>
      </c>
      <c r="P2" s="200" t="s">
        <v>92</v>
      </c>
      <c r="Q2" s="200" t="s">
        <v>93</v>
      </c>
      <c r="R2" s="200" t="s">
        <v>94</v>
      </c>
      <c r="S2" s="200" t="s">
        <v>95</v>
      </c>
      <c r="T2" s="200" t="s">
        <v>96</v>
      </c>
      <c r="U2" s="200" t="s">
        <v>97</v>
      </c>
      <c r="V2" s="200" t="s">
        <v>98</v>
      </c>
      <c r="W2" s="200" t="s">
        <v>99</v>
      </c>
      <c r="X2" s="200" t="s">
        <v>100</v>
      </c>
      <c r="Y2" s="200" t="s">
        <v>101</v>
      </c>
      <c r="Z2" s="200" t="s">
        <v>102</v>
      </c>
      <c r="AA2" s="200" t="s">
        <v>103</v>
      </c>
      <c r="AB2" s="200" t="s">
        <v>116</v>
      </c>
      <c r="AC2" s="200" t="s">
        <v>117</v>
      </c>
      <c r="AD2" s="197" t="s">
        <v>112</v>
      </c>
    </row>
    <row r="3" spans="1:30" ht="26.4">
      <c r="A3" s="199"/>
      <c r="B3" s="204"/>
      <c r="C3" s="200"/>
      <c r="D3" s="200"/>
      <c r="E3" s="200"/>
      <c r="F3" s="200"/>
      <c r="G3" s="200"/>
      <c r="H3" s="200"/>
      <c r="I3" s="205"/>
      <c r="J3" s="207"/>
      <c r="K3" s="155" t="s">
        <v>121</v>
      </c>
      <c r="L3" s="155" t="s">
        <v>122</v>
      </c>
      <c r="M3" s="155" t="s">
        <v>123</v>
      </c>
      <c r="N3" s="156" t="s">
        <v>124</v>
      </c>
      <c r="O3" s="21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197"/>
    </row>
    <row r="4" spans="1:30">
      <c r="A4" s="165" t="s">
        <v>1</v>
      </c>
      <c r="B4" s="157"/>
      <c r="C4" s="157"/>
      <c r="D4" s="157"/>
      <c r="E4" s="157"/>
      <c r="F4" s="157"/>
      <c r="G4" s="157"/>
      <c r="H4" s="157"/>
      <c r="I4" s="158"/>
      <c r="J4" s="159">
        <f>K4+L4+M4+N4</f>
        <v>0</v>
      </c>
      <c r="K4" s="157"/>
      <c r="L4" s="157"/>
      <c r="M4" s="157"/>
      <c r="N4" s="160"/>
      <c r="O4" s="161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66">
        <f>SUM(B4:J4)+O4+P4+Q4+R4+S4+T4+U4+V4+W4+X4+Y4+Z4+AA4+AB4+AC4</f>
        <v>0</v>
      </c>
    </row>
    <row r="5" spans="1:30">
      <c r="A5" s="167" t="s">
        <v>2</v>
      </c>
      <c r="B5" s="157"/>
      <c r="C5" s="157"/>
      <c r="D5" s="157"/>
      <c r="E5" s="157"/>
      <c r="F5" s="157"/>
      <c r="G5" s="157"/>
      <c r="H5" s="157"/>
      <c r="I5" s="158"/>
      <c r="J5" s="159">
        <f t="shared" ref="J5:J44" si="0">K5+L5+M5+N5</f>
        <v>0</v>
      </c>
      <c r="K5" s="157"/>
      <c r="L5" s="157"/>
      <c r="M5" s="157"/>
      <c r="N5" s="160"/>
      <c r="O5" s="161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66">
        <f t="shared" ref="AD5:AD44" si="1">SUM(B5:J5)+O5+P5+Q5+R5+S5+T5+U5+V5+W5+X5+Y5+Z5+AA5+AB5+AC5</f>
        <v>0</v>
      </c>
    </row>
    <row r="6" spans="1:30">
      <c r="A6" s="167" t="s">
        <v>3</v>
      </c>
      <c r="B6" s="157"/>
      <c r="C6" s="157"/>
      <c r="D6" s="157"/>
      <c r="E6" s="157"/>
      <c r="F6" s="157"/>
      <c r="G6" s="157"/>
      <c r="H6" s="157"/>
      <c r="I6" s="158"/>
      <c r="J6" s="159">
        <f t="shared" si="0"/>
        <v>0</v>
      </c>
      <c r="K6" s="157"/>
      <c r="L6" s="157"/>
      <c r="M6" s="157"/>
      <c r="N6" s="160"/>
      <c r="O6" s="161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66">
        <f t="shared" si="1"/>
        <v>0</v>
      </c>
    </row>
    <row r="7" spans="1:30">
      <c r="A7" s="167" t="s">
        <v>4</v>
      </c>
      <c r="B7" s="157"/>
      <c r="C7" s="157"/>
      <c r="D7" s="157"/>
      <c r="E7" s="157"/>
      <c r="F7" s="157"/>
      <c r="G7" s="157"/>
      <c r="H7" s="157"/>
      <c r="I7" s="158"/>
      <c r="J7" s="159">
        <f t="shared" si="0"/>
        <v>0</v>
      </c>
      <c r="K7" s="157"/>
      <c r="L7" s="157"/>
      <c r="M7" s="157"/>
      <c r="N7" s="160"/>
      <c r="O7" s="161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66">
        <f t="shared" si="1"/>
        <v>0</v>
      </c>
    </row>
    <row r="8" spans="1:30">
      <c r="A8" s="168" t="s">
        <v>5</v>
      </c>
      <c r="B8" s="157"/>
      <c r="C8" s="157"/>
      <c r="D8" s="157"/>
      <c r="E8" s="157"/>
      <c r="F8" s="157"/>
      <c r="G8" s="157"/>
      <c r="H8" s="157"/>
      <c r="I8" s="158"/>
      <c r="J8" s="159">
        <f t="shared" si="0"/>
        <v>0</v>
      </c>
      <c r="K8" s="157"/>
      <c r="L8" s="157"/>
      <c r="M8" s="157"/>
      <c r="N8" s="160"/>
      <c r="O8" s="161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66">
        <f t="shared" si="1"/>
        <v>0</v>
      </c>
    </row>
    <row r="9" spans="1:30">
      <c r="A9" s="169" t="s">
        <v>104</v>
      </c>
      <c r="B9" s="157"/>
      <c r="C9" s="157"/>
      <c r="D9" s="157"/>
      <c r="E9" s="157"/>
      <c r="F9" s="157"/>
      <c r="G9" s="157"/>
      <c r="H9" s="157"/>
      <c r="I9" s="158"/>
      <c r="J9" s="159">
        <f t="shared" si="0"/>
        <v>0</v>
      </c>
      <c r="K9" s="157"/>
      <c r="L9" s="157"/>
      <c r="M9" s="157"/>
      <c r="N9" s="160"/>
      <c r="O9" s="161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66">
        <f t="shared" si="1"/>
        <v>0</v>
      </c>
    </row>
    <row r="10" spans="1:30">
      <c r="A10" s="170" t="s">
        <v>6</v>
      </c>
      <c r="B10" s="157"/>
      <c r="C10" s="157"/>
      <c r="D10" s="157"/>
      <c r="E10" s="157"/>
      <c r="F10" s="157"/>
      <c r="G10" s="157"/>
      <c r="H10" s="157"/>
      <c r="I10" s="158"/>
      <c r="J10" s="159">
        <f t="shared" si="0"/>
        <v>0</v>
      </c>
      <c r="K10" s="157"/>
      <c r="L10" s="157"/>
      <c r="M10" s="157"/>
      <c r="N10" s="160"/>
      <c r="O10" s="161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66">
        <f t="shared" si="1"/>
        <v>0</v>
      </c>
    </row>
    <row r="11" spans="1:30">
      <c r="A11" s="171" t="s">
        <v>7</v>
      </c>
      <c r="B11" s="157"/>
      <c r="C11" s="157"/>
      <c r="D11" s="157"/>
      <c r="E11" s="157"/>
      <c r="F11" s="157"/>
      <c r="G11" s="157"/>
      <c r="H11" s="157"/>
      <c r="I11" s="158"/>
      <c r="J11" s="159">
        <f t="shared" si="0"/>
        <v>0</v>
      </c>
      <c r="K11" s="157"/>
      <c r="L11" s="157"/>
      <c r="M11" s="157"/>
      <c r="N11" s="160"/>
      <c r="O11" s="161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66">
        <f t="shared" si="1"/>
        <v>0</v>
      </c>
    </row>
    <row r="12" spans="1:30">
      <c r="A12" s="172" t="s">
        <v>8</v>
      </c>
      <c r="B12" s="157"/>
      <c r="C12" s="157"/>
      <c r="D12" s="157"/>
      <c r="E12" s="157"/>
      <c r="F12" s="157"/>
      <c r="G12" s="157"/>
      <c r="H12" s="157"/>
      <c r="I12" s="158"/>
      <c r="J12" s="159">
        <f t="shared" si="0"/>
        <v>0</v>
      </c>
      <c r="K12" s="157"/>
      <c r="L12" s="157"/>
      <c r="M12" s="157"/>
      <c r="N12" s="160"/>
      <c r="O12" s="161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66">
        <f t="shared" si="1"/>
        <v>0</v>
      </c>
    </row>
    <row r="13" spans="1:30" s="31" customFormat="1">
      <c r="A13" s="167" t="s">
        <v>9</v>
      </c>
      <c r="B13" s="157"/>
      <c r="C13" s="157"/>
      <c r="D13" s="157"/>
      <c r="E13" s="157"/>
      <c r="F13" s="157"/>
      <c r="G13" s="157"/>
      <c r="H13" s="157"/>
      <c r="I13" s="158"/>
      <c r="J13" s="159">
        <f t="shared" si="0"/>
        <v>0</v>
      </c>
      <c r="K13" s="157"/>
      <c r="L13" s="157"/>
      <c r="M13" s="157"/>
      <c r="N13" s="160"/>
      <c r="O13" s="161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66">
        <f t="shared" si="1"/>
        <v>0</v>
      </c>
    </row>
    <row r="14" spans="1:30">
      <c r="A14" s="173" t="s">
        <v>10</v>
      </c>
      <c r="B14" s="157"/>
      <c r="C14" s="157"/>
      <c r="D14" s="157"/>
      <c r="E14" s="157"/>
      <c r="F14" s="157"/>
      <c r="G14" s="157"/>
      <c r="H14" s="157"/>
      <c r="I14" s="158"/>
      <c r="J14" s="159">
        <f t="shared" si="0"/>
        <v>0</v>
      </c>
      <c r="K14" s="157"/>
      <c r="L14" s="157"/>
      <c r="M14" s="157"/>
      <c r="N14" s="160"/>
      <c r="O14" s="161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66">
        <f t="shared" si="1"/>
        <v>0</v>
      </c>
    </row>
    <row r="15" spans="1:30">
      <c r="A15" s="167" t="s">
        <v>11</v>
      </c>
      <c r="B15" s="157"/>
      <c r="C15" s="157"/>
      <c r="D15" s="157"/>
      <c r="E15" s="157"/>
      <c r="F15" s="157"/>
      <c r="G15" s="157"/>
      <c r="H15" s="157"/>
      <c r="I15" s="158"/>
      <c r="J15" s="159">
        <f t="shared" si="0"/>
        <v>0</v>
      </c>
      <c r="K15" s="157"/>
      <c r="L15" s="157"/>
      <c r="M15" s="157"/>
      <c r="N15" s="160"/>
      <c r="O15" s="161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66">
        <f t="shared" si="1"/>
        <v>0</v>
      </c>
    </row>
    <row r="16" spans="1:30">
      <c r="A16" s="174" t="s">
        <v>12</v>
      </c>
      <c r="B16" s="157"/>
      <c r="C16" s="157"/>
      <c r="D16" s="157"/>
      <c r="E16" s="157"/>
      <c r="F16" s="157"/>
      <c r="G16" s="157"/>
      <c r="H16" s="157"/>
      <c r="I16" s="158"/>
      <c r="J16" s="159">
        <f t="shared" si="0"/>
        <v>0</v>
      </c>
      <c r="K16" s="157"/>
      <c r="L16" s="157"/>
      <c r="M16" s="157"/>
      <c r="N16" s="160"/>
      <c r="O16" s="161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66">
        <f t="shared" si="1"/>
        <v>0</v>
      </c>
    </row>
    <row r="17" spans="1:30">
      <c r="A17" s="175" t="s">
        <v>13</v>
      </c>
      <c r="B17" s="157"/>
      <c r="C17" s="157"/>
      <c r="D17" s="157"/>
      <c r="E17" s="157"/>
      <c r="F17" s="157"/>
      <c r="G17" s="157"/>
      <c r="H17" s="157"/>
      <c r="I17" s="158"/>
      <c r="J17" s="159">
        <f t="shared" si="0"/>
        <v>0</v>
      </c>
      <c r="K17" s="157"/>
      <c r="L17" s="157"/>
      <c r="M17" s="157"/>
      <c r="N17" s="160"/>
      <c r="O17" s="161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66">
        <f t="shared" si="1"/>
        <v>0</v>
      </c>
    </row>
    <row r="18" spans="1:30">
      <c r="A18" s="167" t="s">
        <v>14</v>
      </c>
      <c r="B18" s="157"/>
      <c r="C18" s="157"/>
      <c r="D18" s="157"/>
      <c r="E18" s="157"/>
      <c r="F18" s="157"/>
      <c r="G18" s="157"/>
      <c r="H18" s="157"/>
      <c r="I18" s="158"/>
      <c r="J18" s="159">
        <f t="shared" si="0"/>
        <v>0</v>
      </c>
      <c r="K18" s="157"/>
      <c r="L18" s="157"/>
      <c r="M18" s="157"/>
      <c r="N18" s="160"/>
      <c r="O18" s="161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66">
        <f t="shared" si="1"/>
        <v>0</v>
      </c>
    </row>
    <row r="19" spans="1:30">
      <c r="A19" s="175" t="s">
        <v>15</v>
      </c>
      <c r="B19" s="157"/>
      <c r="C19" s="157"/>
      <c r="D19" s="157"/>
      <c r="E19" s="157"/>
      <c r="F19" s="157"/>
      <c r="G19" s="157"/>
      <c r="H19" s="157"/>
      <c r="I19" s="158"/>
      <c r="J19" s="159">
        <f t="shared" si="0"/>
        <v>0</v>
      </c>
      <c r="K19" s="157"/>
      <c r="L19" s="157"/>
      <c r="M19" s="157"/>
      <c r="N19" s="160"/>
      <c r="O19" s="161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66">
        <f t="shared" si="1"/>
        <v>0</v>
      </c>
    </row>
    <row r="20" spans="1:30" ht="16.5" customHeight="1">
      <c r="A20" s="167" t="s">
        <v>16</v>
      </c>
      <c r="B20" s="157">
        <v>56</v>
      </c>
      <c r="C20" s="157">
        <v>48</v>
      </c>
      <c r="D20" s="157">
        <v>68</v>
      </c>
      <c r="E20" s="157">
        <v>11</v>
      </c>
      <c r="F20" s="157"/>
      <c r="G20" s="157"/>
      <c r="H20" s="157"/>
      <c r="I20" s="158"/>
      <c r="J20" s="159">
        <f t="shared" si="0"/>
        <v>10</v>
      </c>
      <c r="K20" s="157">
        <v>0</v>
      </c>
      <c r="L20" s="157">
        <v>6</v>
      </c>
      <c r="M20" s="157">
        <v>0</v>
      </c>
      <c r="N20" s="160">
        <v>4</v>
      </c>
      <c r="O20" s="161">
        <v>41</v>
      </c>
      <c r="P20" s="157">
        <v>65</v>
      </c>
      <c r="Q20" s="157">
        <v>73</v>
      </c>
      <c r="R20" s="157">
        <v>46</v>
      </c>
      <c r="S20" s="157">
        <v>61</v>
      </c>
      <c r="T20" s="157">
        <v>13</v>
      </c>
      <c r="U20" s="157">
        <v>60</v>
      </c>
      <c r="V20" s="157">
        <v>47</v>
      </c>
      <c r="W20" s="157">
        <v>47</v>
      </c>
      <c r="X20" s="157">
        <v>12</v>
      </c>
      <c r="Y20" s="157">
        <v>13</v>
      </c>
      <c r="Z20" s="157">
        <v>26</v>
      </c>
      <c r="AA20" s="157">
        <v>53</v>
      </c>
      <c r="AB20" s="157">
        <v>33</v>
      </c>
      <c r="AC20" s="157">
        <v>54</v>
      </c>
      <c r="AD20" s="166">
        <f t="shared" si="1"/>
        <v>837</v>
      </c>
    </row>
    <row r="21" spans="1:30">
      <c r="A21" s="168" t="s">
        <v>17</v>
      </c>
      <c r="B21" s="157"/>
      <c r="C21" s="157"/>
      <c r="D21" s="157"/>
      <c r="E21" s="157"/>
      <c r="F21" s="157"/>
      <c r="G21" s="157"/>
      <c r="H21" s="157"/>
      <c r="I21" s="158"/>
      <c r="J21" s="159">
        <f t="shared" si="0"/>
        <v>0</v>
      </c>
      <c r="K21" s="157"/>
      <c r="L21" s="157"/>
      <c r="M21" s="157"/>
      <c r="N21" s="160"/>
      <c r="O21" s="161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66">
        <f t="shared" si="1"/>
        <v>0</v>
      </c>
    </row>
    <row r="22" spans="1:30">
      <c r="A22" s="167" t="s">
        <v>18</v>
      </c>
      <c r="B22" s="157"/>
      <c r="C22" s="157"/>
      <c r="D22" s="157"/>
      <c r="E22" s="157"/>
      <c r="F22" s="157"/>
      <c r="G22" s="157"/>
      <c r="H22" s="157"/>
      <c r="I22" s="158"/>
      <c r="J22" s="159">
        <f t="shared" si="0"/>
        <v>0</v>
      </c>
      <c r="K22" s="157"/>
      <c r="L22" s="157"/>
      <c r="M22" s="157"/>
      <c r="N22" s="160"/>
      <c r="O22" s="161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66">
        <f t="shared" si="1"/>
        <v>0</v>
      </c>
    </row>
    <row r="23" spans="1:30">
      <c r="A23" s="167" t="s">
        <v>19</v>
      </c>
      <c r="B23" s="157"/>
      <c r="C23" s="157"/>
      <c r="D23" s="157"/>
      <c r="E23" s="157"/>
      <c r="F23" s="157"/>
      <c r="G23" s="157"/>
      <c r="H23" s="157"/>
      <c r="I23" s="158"/>
      <c r="J23" s="159">
        <f t="shared" si="0"/>
        <v>0</v>
      </c>
      <c r="K23" s="157"/>
      <c r="L23" s="157"/>
      <c r="M23" s="157"/>
      <c r="N23" s="160"/>
      <c r="O23" s="161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66">
        <f t="shared" si="1"/>
        <v>0</v>
      </c>
    </row>
    <row r="24" spans="1:30" s="31" customFormat="1">
      <c r="A24" s="173" t="s">
        <v>20</v>
      </c>
      <c r="B24" s="157"/>
      <c r="C24" s="157"/>
      <c r="D24" s="157"/>
      <c r="E24" s="157"/>
      <c r="F24" s="157"/>
      <c r="G24" s="157"/>
      <c r="H24" s="157"/>
      <c r="I24" s="158"/>
      <c r="J24" s="159">
        <f t="shared" si="0"/>
        <v>0</v>
      </c>
      <c r="K24" s="157"/>
      <c r="L24" s="157"/>
      <c r="M24" s="157"/>
      <c r="N24" s="160"/>
      <c r="O24" s="161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66">
        <f t="shared" si="1"/>
        <v>0</v>
      </c>
    </row>
    <row r="25" spans="1:30">
      <c r="A25" s="176" t="s">
        <v>21</v>
      </c>
      <c r="B25" s="157"/>
      <c r="C25" s="157"/>
      <c r="D25" s="157"/>
      <c r="E25" s="157"/>
      <c r="F25" s="157"/>
      <c r="G25" s="157"/>
      <c r="H25" s="157"/>
      <c r="I25" s="158"/>
      <c r="J25" s="159">
        <f t="shared" si="0"/>
        <v>0</v>
      </c>
      <c r="K25" s="157"/>
      <c r="L25" s="157"/>
      <c r="M25" s="157"/>
      <c r="N25" s="160"/>
      <c r="O25" s="161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66">
        <f t="shared" si="1"/>
        <v>0</v>
      </c>
    </row>
    <row r="26" spans="1:30">
      <c r="A26" s="167" t="s">
        <v>22</v>
      </c>
      <c r="B26" s="157"/>
      <c r="C26" s="157"/>
      <c r="D26" s="157"/>
      <c r="E26" s="157"/>
      <c r="F26" s="157"/>
      <c r="G26" s="157"/>
      <c r="H26" s="157"/>
      <c r="I26" s="158"/>
      <c r="J26" s="159">
        <f t="shared" si="0"/>
        <v>0</v>
      </c>
      <c r="K26" s="157"/>
      <c r="L26" s="157"/>
      <c r="M26" s="157"/>
      <c r="N26" s="160"/>
      <c r="O26" s="161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66">
        <f t="shared" si="1"/>
        <v>0</v>
      </c>
    </row>
    <row r="27" spans="1:30">
      <c r="A27" s="167" t="s">
        <v>23</v>
      </c>
      <c r="B27" s="157"/>
      <c r="C27" s="157"/>
      <c r="D27" s="157"/>
      <c r="E27" s="157"/>
      <c r="F27" s="157"/>
      <c r="G27" s="157"/>
      <c r="H27" s="157"/>
      <c r="I27" s="158"/>
      <c r="J27" s="159">
        <f t="shared" si="0"/>
        <v>0</v>
      </c>
      <c r="K27" s="157"/>
      <c r="L27" s="157"/>
      <c r="M27" s="157"/>
      <c r="N27" s="160"/>
      <c r="O27" s="161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66">
        <f t="shared" si="1"/>
        <v>0</v>
      </c>
    </row>
    <row r="28" spans="1:30">
      <c r="A28" s="167" t="s">
        <v>24</v>
      </c>
      <c r="B28" s="157"/>
      <c r="C28" s="157"/>
      <c r="D28" s="157"/>
      <c r="E28" s="157"/>
      <c r="F28" s="157"/>
      <c r="G28" s="157"/>
      <c r="H28" s="157"/>
      <c r="I28" s="158"/>
      <c r="J28" s="159">
        <f t="shared" si="0"/>
        <v>0</v>
      </c>
      <c r="K28" s="157"/>
      <c r="L28" s="157"/>
      <c r="M28" s="157"/>
      <c r="N28" s="160"/>
      <c r="O28" s="161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66">
        <f t="shared" si="1"/>
        <v>0</v>
      </c>
    </row>
    <row r="29" spans="1:30">
      <c r="A29" s="167" t="s">
        <v>25</v>
      </c>
      <c r="B29" s="157"/>
      <c r="C29" s="157"/>
      <c r="D29" s="157"/>
      <c r="E29" s="157"/>
      <c r="F29" s="157"/>
      <c r="G29" s="157"/>
      <c r="H29" s="157"/>
      <c r="I29" s="158"/>
      <c r="J29" s="159">
        <f t="shared" si="0"/>
        <v>0</v>
      </c>
      <c r="K29" s="157"/>
      <c r="L29" s="157"/>
      <c r="M29" s="157"/>
      <c r="N29" s="160"/>
      <c r="O29" s="161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66">
        <f t="shared" si="1"/>
        <v>0</v>
      </c>
    </row>
    <row r="30" spans="1:30" s="31" customFormat="1">
      <c r="A30" s="167" t="s">
        <v>26</v>
      </c>
      <c r="B30" s="157"/>
      <c r="C30" s="157"/>
      <c r="D30" s="157"/>
      <c r="E30" s="157"/>
      <c r="F30" s="157"/>
      <c r="G30" s="157"/>
      <c r="H30" s="157"/>
      <c r="I30" s="158"/>
      <c r="J30" s="159">
        <f t="shared" si="0"/>
        <v>0</v>
      </c>
      <c r="K30" s="157"/>
      <c r="L30" s="157"/>
      <c r="M30" s="157"/>
      <c r="N30" s="160"/>
      <c r="O30" s="161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66">
        <f t="shared" si="1"/>
        <v>0</v>
      </c>
    </row>
    <row r="31" spans="1:30" s="31" customFormat="1">
      <c r="A31" s="177" t="s">
        <v>27</v>
      </c>
      <c r="B31" s="157"/>
      <c r="C31" s="157"/>
      <c r="D31" s="157"/>
      <c r="E31" s="157"/>
      <c r="F31" s="157"/>
      <c r="G31" s="157"/>
      <c r="H31" s="157"/>
      <c r="I31" s="158"/>
      <c r="J31" s="159">
        <f t="shared" si="0"/>
        <v>0</v>
      </c>
      <c r="K31" s="157"/>
      <c r="L31" s="157"/>
      <c r="M31" s="157"/>
      <c r="N31" s="160"/>
      <c r="O31" s="161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66">
        <f t="shared" si="1"/>
        <v>0</v>
      </c>
    </row>
    <row r="32" spans="1:30">
      <c r="A32" s="178" t="s">
        <v>28</v>
      </c>
      <c r="B32" s="157"/>
      <c r="C32" s="157"/>
      <c r="D32" s="157"/>
      <c r="E32" s="157"/>
      <c r="F32" s="157"/>
      <c r="G32" s="157"/>
      <c r="H32" s="157"/>
      <c r="I32" s="158"/>
      <c r="J32" s="159">
        <f t="shared" si="0"/>
        <v>0</v>
      </c>
      <c r="K32" s="157"/>
      <c r="L32" s="157"/>
      <c r="M32" s="157"/>
      <c r="N32" s="160"/>
      <c r="O32" s="161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66">
        <f t="shared" si="1"/>
        <v>0</v>
      </c>
    </row>
    <row r="33" spans="1:30">
      <c r="A33" s="168" t="s">
        <v>29</v>
      </c>
      <c r="B33" s="157"/>
      <c r="C33" s="157"/>
      <c r="D33" s="157"/>
      <c r="E33" s="157"/>
      <c r="F33" s="157"/>
      <c r="G33" s="157"/>
      <c r="H33" s="157"/>
      <c r="I33" s="158"/>
      <c r="J33" s="159">
        <f t="shared" si="0"/>
        <v>0</v>
      </c>
      <c r="K33" s="157"/>
      <c r="L33" s="157"/>
      <c r="M33" s="157"/>
      <c r="N33" s="160"/>
      <c r="O33" s="161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66">
        <f t="shared" si="1"/>
        <v>0</v>
      </c>
    </row>
    <row r="34" spans="1:30">
      <c r="A34" s="175" t="s">
        <v>30</v>
      </c>
      <c r="B34" s="157"/>
      <c r="C34" s="157"/>
      <c r="D34" s="157"/>
      <c r="E34" s="157"/>
      <c r="F34" s="157"/>
      <c r="G34" s="157"/>
      <c r="H34" s="157"/>
      <c r="I34" s="158"/>
      <c r="J34" s="159">
        <f t="shared" si="0"/>
        <v>0</v>
      </c>
      <c r="K34" s="157"/>
      <c r="L34" s="157"/>
      <c r="M34" s="157"/>
      <c r="N34" s="160"/>
      <c r="O34" s="161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66">
        <f t="shared" si="1"/>
        <v>0</v>
      </c>
    </row>
    <row r="35" spans="1:30">
      <c r="A35" s="175" t="s">
        <v>31</v>
      </c>
      <c r="B35" s="157"/>
      <c r="C35" s="157"/>
      <c r="D35" s="157"/>
      <c r="E35" s="157"/>
      <c r="F35" s="157"/>
      <c r="G35" s="157"/>
      <c r="H35" s="157"/>
      <c r="I35" s="158"/>
      <c r="J35" s="159">
        <f t="shared" si="0"/>
        <v>0</v>
      </c>
      <c r="K35" s="157"/>
      <c r="L35" s="157"/>
      <c r="M35" s="157"/>
      <c r="N35" s="160"/>
      <c r="O35" s="161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66">
        <f t="shared" si="1"/>
        <v>0</v>
      </c>
    </row>
    <row r="36" spans="1:30">
      <c r="A36" s="167" t="s">
        <v>32</v>
      </c>
      <c r="B36" s="157"/>
      <c r="C36" s="157"/>
      <c r="D36" s="157"/>
      <c r="E36" s="157"/>
      <c r="F36" s="157"/>
      <c r="G36" s="157"/>
      <c r="H36" s="157"/>
      <c r="I36" s="158"/>
      <c r="J36" s="159">
        <f t="shared" si="0"/>
        <v>0</v>
      </c>
      <c r="K36" s="157"/>
      <c r="L36" s="157"/>
      <c r="M36" s="157"/>
      <c r="N36" s="160"/>
      <c r="O36" s="161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66">
        <f t="shared" si="1"/>
        <v>0</v>
      </c>
    </row>
    <row r="37" spans="1:30">
      <c r="A37" s="167" t="s">
        <v>33</v>
      </c>
      <c r="B37" s="157"/>
      <c r="C37" s="157"/>
      <c r="D37" s="157"/>
      <c r="E37" s="157"/>
      <c r="F37" s="157"/>
      <c r="G37" s="157"/>
      <c r="H37" s="157"/>
      <c r="I37" s="158"/>
      <c r="J37" s="159">
        <f t="shared" si="0"/>
        <v>0</v>
      </c>
      <c r="K37" s="157"/>
      <c r="L37" s="157"/>
      <c r="M37" s="157"/>
      <c r="N37" s="160"/>
      <c r="O37" s="161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66">
        <f t="shared" si="1"/>
        <v>0</v>
      </c>
    </row>
    <row r="38" spans="1:30">
      <c r="A38" s="173" t="s">
        <v>34</v>
      </c>
      <c r="B38" s="157"/>
      <c r="C38" s="157"/>
      <c r="D38" s="157"/>
      <c r="E38" s="157"/>
      <c r="F38" s="157"/>
      <c r="G38" s="157"/>
      <c r="H38" s="157"/>
      <c r="I38" s="158"/>
      <c r="J38" s="159">
        <f t="shared" si="0"/>
        <v>0</v>
      </c>
      <c r="K38" s="157"/>
      <c r="L38" s="157"/>
      <c r="M38" s="157"/>
      <c r="N38" s="160"/>
      <c r="O38" s="161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66">
        <f t="shared" si="1"/>
        <v>0</v>
      </c>
    </row>
    <row r="39" spans="1:30">
      <c r="A39" s="178" t="s">
        <v>35</v>
      </c>
      <c r="B39" s="157"/>
      <c r="C39" s="157"/>
      <c r="D39" s="157"/>
      <c r="E39" s="157"/>
      <c r="F39" s="157"/>
      <c r="G39" s="157"/>
      <c r="H39" s="157"/>
      <c r="I39" s="158"/>
      <c r="J39" s="159">
        <f t="shared" si="0"/>
        <v>0</v>
      </c>
      <c r="K39" s="157"/>
      <c r="L39" s="157"/>
      <c r="M39" s="157"/>
      <c r="N39" s="160"/>
      <c r="O39" s="161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66">
        <f t="shared" si="1"/>
        <v>0</v>
      </c>
    </row>
    <row r="40" spans="1:30">
      <c r="A40" s="173" t="s">
        <v>36</v>
      </c>
      <c r="B40" s="157"/>
      <c r="C40" s="157"/>
      <c r="D40" s="157"/>
      <c r="E40" s="157"/>
      <c r="F40" s="157"/>
      <c r="G40" s="157"/>
      <c r="H40" s="157"/>
      <c r="I40" s="158"/>
      <c r="J40" s="159">
        <f t="shared" si="0"/>
        <v>0</v>
      </c>
      <c r="K40" s="157"/>
      <c r="L40" s="157"/>
      <c r="M40" s="157"/>
      <c r="N40" s="160"/>
      <c r="O40" s="161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66">
        <f t="shared" si="1"/>
        <v>0</v>
      </c>
    </row>
    <row r="41" spans="1:30">
      <c r="A41" s="173" t="s">
        <v>114</v>
      </c>
      <c r="B41" s="157"/>
      <c r="C41" s="157"/>
      <c r="D41" s="157"/>
      <c r="E41" s="157"/>
      <c r="F41" s="157"/>
      <c r="G41" s="157"/>
      <c r="H41" s="157"/>
      <c r="I41" s="158"/>
      <c r="J41" s="159">
        <f t="shared" si="0"/>
        <v>0</v>
      </c>
      <c r="K41" s="157"/>
      <c r="L41" s="157"/>
      <c r="M41" s="157"/>
      <c r="N41" s="160"/>
      <c r="O41" s="161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66">
        <f t="shared" si="1"/>
        <v>0</v>
      </c>
    </row>
    <row r="42" spans="1:30">
      <c r="A42" s="167" t="s">
        <v>37</v>
      </c>
      <c r="B42" s="157"/>
      <c r="C42" s="157"/>
      <c r="D42" s="157"/>
      <c r="E42" s="157"/>
      <c r="F42" s="157"/>
      <c r="G42" s="157"/>
      <c r="H42" s="157"/>
      <c r="I42" s="158"/>
      <c r="J42" s="159">
        <f t="shared" si="0"/>
        <v>0</v>
      </c>
      <c r="K42" s="157"/>
      <c r="L42" s="157"/>
      <c r="M42" s="157"/>
      <c r="N42" s="160"/>
      <c r="O42" s="161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66">
        <f t="shared" si="1"/>
        <v>0</v>
      </c>
    </row>
    <row r="43" spans="1:30">
      <c r="A43" s="167" t="s">
        <v>115</v>
      </c>
      <c r="B43" s="157"/>
      <c r="C43" s="157"/>
      <c r="D43" s="157"/>
      <c r="E43" s="157"/>
      <c r="F43" s="157"/>
      <c r="G43" s="157"/>
      <c r="H43" s="157"/>
      <c r="I43" s="158"/>
      <c r="J43" s="159">
        <f t="shared" si="0"/>
        <v>0</v>
      </c>
      <c r="K43" s="157"/>
      <c r="L43" s="157"/>
      <c r="M43" s="157"/>
      <c r="N43" s="160"/>
      <c r="O43" s="161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66">
        <f t="shared" si="1"/>
        <v>0</v>
      </c>
    </row>
    <row r="44" spans="1:30" ht="15" thickBot="1">
      <c r="A44" s="179" t="s">
        <v>38</v>
      </c>
      <c r="B44" s="157"/>
      <c r="C44" s="157"/>
      <c r="D44" s="157"/>
      <c r="E44" s="157"/>
      <c r="F44" s="157"/>
      <c r="G44" s="157"/>
      <c r="H44" s="157"/>
      <c r="I44" s="158"/>
      <c r="J44" s="162">
        <f t="shared" si="0"/>
        <v>0</v>
      </c>
      <c r="K44" s="163"/>
      <c r="L44" s="163"/>
      <c r="M44" s="163"/>
      <c r="N44" s="164"/>
      <c r="O44" s="161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66">
        <f t="shared" si="1"/>
        <v>0</v>
      </c>
    </row>
    <row r="47" spans="1:30">
      <c r="U47" s="46"/>
    </row>
  </sheetData>
  <mergeCells count="28">
    <mergeCell ref="A1:Y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N2"/>
    <mergeCell ref="O2:O3"/>
    <mergeCell ref="P2:P3"/>
    <mergeCell ref="Q2:Q3"/>
    <mergeCell ref="R2:R3"/>
    <mergeCell ref="S2:S3"/>
    <mergeCell ref="AD2:AD3"/>
    <mergeCell ref="A2:A3"/>
    <mergeCell ref="Y2:Y3"/>
    <mergeCell ref="Z2:Z3"/>
    <mergeCell ref="AA2:AA3"/>
    <mergeCell ref="AB2:AB3"/>
    <mergeCell ref="AC2:AC3"/>
    <mergeCell ref="T2:T3"/>
    <mergeCell ref="U2:U3"/>
    <mergeCell ref="V2:V3"/>
    <mergeCell ref="W2:W3"/>
    <mergeCell ref="X2:X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D19" sqref="D19"/>
    </sheetView>
  </sheetViews>
  <sheetFormatPr defaultRowHeight="14.4"/>
  <cols>
    <col min="1" max="1" width="30.5546875" customWidth="1"/>
    <col min="2" max="4" width="19.6640625" customWidth="1"/>
  </cols>
  <sheetData>
    <row r="1" spans="1:4" ht="42" customHeight="1">
      <c r="A1" s="211" t="s">
        <v>120</v>
      </c>
      <c r="B1" s="211"/>
      <c r="C1" s="211"/>
      <c r="D1" s="211"/>
    </row>
    <row r="2" spans="1:4" ht="24">
      <c r="A2" s="122" t="s">
        <v>106</v>
      </c>
      <c r="B2" s="123" t="s">
        <v>110</v>
      </c>
      <c r="C2" s="123" t="s">
        <v>111</v>
      </c>
      <c r="D2" s="123" t="s">
        <v>119</v>
      </c>
    </row>
    <row r="3" spans="1:4">
      <c r="A3" s="124" t="s">
        <v>1</v>
      </c>
      <c r="B3" s="125"/>
      <c r="C3" s="126"/>
      <c r="D3" s="127" t="e">
        <f t="shared" ref="D3:D39" si="0">C3*100/B3</f>
        <v>#DIV/0!</v>
      </c>
    </row>
    <row r="4" spans="1:4">
      <c r="A4" s="128" t="s">
        <v>2</v>
      </c>
      <c r="B4" s="125"/>
      <c r="C4" s="126"/>
      <c r="D4" s="129" t="e">
        <f t="shared" si="0"/>
        <v>#DIV/0!</v>
      </c>
    </row>
    <row r="5" spans="1:4">
      <c r="A5" s="130" t="s">
        <v>107</v>
      </c>
      <c r="B5" s="125"/>
      <c r="C5" s="126"/>
      <c r="D5" s="129" t="e">
        <f t="shared" si="0"/>
        <v>#DIV/0!</v>
      </c>
    </row>
    <row r="6" spans="1:4">
      <c r="A6" s="128" t="s">
        <v>4</v>
      </c>
      <c r="B6" s="131"/>
      <c r="C6" s="132"/>
      <c r="D6" s="129" t="e">
        <f t="shared" si="0"/>
        <v>#DIV/0!</v>
      </c>
    </row>
    <row r="7" spans="1:4">
      <c r="A7" s="133" t="s">
        <v>5</v>
      </c>
      <c r="B7" s="125"/>
      <c r="C7" s="126"/>
      <c r="D7" s="129" t="e">
        <f t="shared" si="0"/>
        <v>#DIV/0!</v>
      </c>
    </row>
    <row r="8" spans="1:4">
      <c r="A8" s="134" t="s">
        <v>104</v>
      </c>
      <c r="B8" s="125"/>
      <c r="C8" s="126"/>
      <c r="D8" s="129" t="e">
        <f t="shared" si="0"/>
        <v>#DIV/0!</v>
      </c>
    </row>
    <row r="9" spans="1:4">
      <c r="A9" s="128" t="s">
        <v>6</v>
      </c>
      <c r="B9" s="125"/>
      <c r="C9" s="126"/>
      <c r="D9" s="129" t="e">
        <f t="shared" si="0"/>
        <v>#DIV/0!</v>
      </c>
    </row>
    <row r="10" spans="1:4">
      <c r="A10" s="135" t="s">
        <v>7</v>
      </c>
      <c r="B10" s="125"/>
      <c r="C10" s="126"/>
      <c r="D10" s="129" t="e">
        <f t="shared" si="0"/>
        <v>#DIV/0!</v>
      </c>
    </row>
    <row r="11" spans="1:4">
      <c r="A11" s="136" t="s">
        <v>8</v>
      </c>
      <c r="B11" s="137"/>
      <c r="C11" s="138"/>
      <c r="D11" s="129" t="e">
        <f t="shared" si="0"/>
        <v>#DIV/0!</v>
      </c>
    </row>
    <row r="12" spans="1:4">
      <c r="A12" s="128" t="s">
        <v>9</v>
      </c>
      <c r="B12" s="125"/>
      <c r="C12" s="126"/>
      <c r="D12" s="129" t="e">
        <f t="shared" si="0"/>
        <v>#DIV/0!</v>
      </c>
    </row>
    <row r="13" spans="1:4">
      <c r="A13" s="130" t="s">
        <v>108</v>
      </c>
      <c r="B13" s="125"/>
      <c r="C13" s="126"/>
      <c r="D13" s="129" t="e">
        <f t="shared" si="0"/>
        <v>#DIV/0!</v>
      </c>
    </row>
    <row r="14" spans="1:4">
      <c r="A14" s="128" t="s">
        <v>11</v>
      </c>
      <c r="B14" s="125"/>
      <c r="C14" s="126"/>
      <c r="D14" s="129" t="e">
        <f t="shared" si="0"/>
        <v>#DIV/0!</v>
      </c>
    </row>
    <row r="15" spans="1:4">
      <c r="A15" s="130" t="s">
        <v>12</v>
      </c>
      <c r="B15" s="125"/>
      <c r="C15" s="126"/>
      <c r="D15" s="129" t="e">
        <f t="shared" si="0"/>
        <v>#DIV/0!</v>
      </c>
    </row>
    <row r="16" spans="1:4">
      <c r="A16" s="130" t="s">
        <v>13</v>
      </c>
      <c r="B16" s="125"/>
      <c r="C16" s="126"/>
      <c r="D16" s="129" t="e">
        <f t="shared" si="0"/>
        <v>#DIV/0!</v>
      </c>
    </row>
    <row r="17" spans="1:4">
      <c r="A17" s="128" t="s">
        <v>14</v>
      </c>
      <c r="B17" s="125"/>
      <c r="C17" s="126"/>
      <c r="D17" s="129" t="e">
        <f t="shared" si="0"/>
        <v>#DIV/0!</v>
      </c>
    </row>
    <row r="18" spans="1:4">
      <c r="A18" s="130" t="s">
        <v>15</v>
      </c>
      <c r="B18" s="125"/>
      <c r="C18" s="126"/>
      <c r="D18" s="129" t="e">
        <f t="shared" si="0"/>
        <v>#DIV/0!</v>
      </c>
    </row>
    <row r="19" spans="1:4">
      <c r="A19" s="128" t="s">
        <v>16</v>
      </c>
      <c r="B19" s="125">
        <v>1028</v>
      </c>
      <c r="C19" s="126">
        <v>380</v>
      </c>
      <c r="D19" s="129">
        <f t="shared" si="0"/>
        <v>36.964980544747078</v>
      </c>
    </row>
    <row r="20" spans="1:4">
      <c r="A20" s="133" t="s">
        <v>17</v>
      </c>
      <c r="B20" s="125"/>
      <c r="C20" s="126"/>
      <c r="D20" s="129" t="e">
        <f t="shared" si="0"/>
        <v>#DIV/0!</v>
      </c>
    </row>
    <row r="21" spans="1:4">
      <c r="A21" s="128" t="s">
        <v>18</v>
      </c>
      <c r="B21" s="125"/>
      <c r="C21" s="126"/>
      <c r="D21" s="129" t="e">
        <f t="shared" si="0"/>
        <v>#DIV/0!</v>
      </c>
    </row>
    <row r="22" spans="1:4">
      <c r="A22" s="128" t="s">
        <v>19</v>
      </c>
      <c r="B22" s="125"/>
      <c r="C22" s="126"/>
      <c r="D22" s="129" t="e">
        <f t="shared" si="0"/>
        <v>#DIV/0!</v>
      </c>
    </row>
    <row r="23" spans="1:4">
      <c r="A23" s="128" t="s">
        <v>20</v>
      </c>
      <c r="B23" s="125"/>
      <c r="C23" s="126"/>
      <c r="D23" s="129" t="e">
        <f t="shared" si="0"/>
        <v>#DIV/0!</v>
      </c>
    </row>
    <row r="24" spans="1:4">
      <c r="A24" s="128" t="s">
        <v>21</v>
      </c>
      <c r="B24" s="125"/>
      <c r="C24" s="126"/>
      <c r="D24" s="129" t="e">
        <f t="shared" si="0"/>
        <v>#DIV/0!</v>
      </c>
    </row>
    <row r="25" spans="1:4">
      <c r="A25" s="128" t="s">
        <v>22</v>
      </c>
      <c r="B25" s="125"/>
      <c r="C25" s="126"/>
      <c r="D25" s="129" t="e">
        <f t="shared" si="0"/>
        <v>#DIV/0!</v>
      </c>
    </row>
    <row r="26" spans="1:4">
      <c r="A26" s="128" t="s">
        <v>23</v>
      </c>
      <c r="B26" s="125"/>
      <c r="C26" s="126"/>
      <c r="D26" s="129" t="e">
        <f t="shared" si="0"/>
        <v>#DIV/0!</v>
      </c>
    </row>
    <row r="27" spans="1:4">
      <c r="A27" s="128" t="s">
        <v>24</v>
      </c>
      <c r="B27" s="125"/>
      <c r="C27" s="126"/>
      <c r="D27" s="129" t="e">
        <f t="shared" si="0"/>
        <v>#DIV/0!</v>
      </c>
    </row>
    <row r="28" spans="1:4">
      <c r="A28" s="128" t="s">
        <v>25</v>
      </c>
      <c r="B28" s="125"/>
      <c r="C28" s="126"/>
      <c r="D28" s="129" t="e">
        <f t="shared" si="0"/>
        <v>#DIV/0!</v>
      </c>
    </row>
    <row r="29" spans="1:4">
      <c r="A29" s="128" t="s">
        <v>26</v>
      </c>
      <c r="B29" s="125"/>
      <c r="C29" s="126"/>
      <c r="D29" s="129" t="e">
        <f t="shared" si="0"/>
        <v>#DIV/0!</v>
      </c>
    </row>
    <row r="30" spans="1:4">
      <c r="A30" s="124" t="s">
        <v>27</v>
      </c>
      <c r="B30" s="125"/>
      <c r="C30" s="126"/>
      <c r="D30" s="129" t="e">
        <f t="shared" si="0"/>
        <v>#DIV/0!</v>
      </c>
    </row>
    <row r="31" spans="1:4">
      <c r="A31" s="133" t="s">
        <v>28</v>
      </c>
      <c r="B31" s="125"/>
      <c r="C31" s="126"/>
      <c r="D31" s="129" t="e">
        <f t="shared" si="0"/>
        <v>#DIV/0!</v>
      </c>
    </row>
    <row r="32" spans="1:4">
      <c r="A32" s="133" t="s">
        <v>29</v>
      </c>
      <c r="B32" s="137"/>
      <c r="C32" s="138"/>
      <c r="D32" s="129" t="e">
        <f t="shared" si="0"/>
        <v>#DIV/0!</v>
      </c>
    </row>
    <row r="33" spans="1:4">
      <c r="A33" s="130" t="s">
        <v>30</v>
      </c>
      <c r="B33" s="137"/>
      <c r="C33" s="138"/>
      <c r="D33" s="129" t="e">
        <f t="shared" si="0"/>
        <v>#DIV/0!</v>
      </c>
    </row>
    <row r="34" spans="1:4">
      <c r="A34" s="130" t="s">
        <v>31</v>
      </c>
      <c r="B34" s="137"/>
      <c r="C34" s="138"/>
      <c r="D34" s="129" t="e">
        <f t="shared" si="0"/>
        <v>#DIV/0!</v>
      </c>
    </row>
    <row r="35" spans="1:4">
      <c r="A35" s="128" t="s">
        <v>32</v>
      </c>
      <c r="B35" s="137"/>
      <c r="C35" s="138"/>
      <c r="D35" s="129" t="e">
        <f t="shared" si="0"/>
        <v>#DIV/0!</v>
      </c>
    </row>
    <row r="36" spans="1:4">
      <c r="A36" s="128" t="s">
        <v>33</v>
      </c>
      <c r="B36" s="137"/>
      <c r="C36" s="138"/>
      <c r="D36" s="129" t="e">
        <f t="shared" si="0"/>
        <v>#DIV/0!</v>
      </c>
    </row>
    <row r="37" spans="1:4">
      <c r="A37" s="128" t="s">
        <v>34</v>
      </c>
      <c r="B37" s="137"/>
      <c r="C37" s="138"/>
      <c r="D37" s="129" t="e">
        <f t="shared" si="0"/>
        <v>#DIV/0!</v>
      </c>
    </row>
    <row r="38" spans="1:4">
      <c r="A38" s="133" t="s">
        <v>35</v>
      </c>
      <c r="B38" s="137"/>
      <c r="C38" s="138"/>
      <c r="D38" s="129" t="e">
        <f t="shared" si="0"/>
        <v>#DIV/0!</v>
      </c>
    </row>
    <row r="39" spans="1:4">
      <c r="A39" s="128" t="s">
        <v>36</v>
      </c>
      <c r="B39" s="141"/>
      <c r="C39" s="141"/>
      <c r="D39" s="129" t="e">
        <f t="shared" si="0"/>
        <v>#DIV/0!</v>
      </c>
    </row>
    <row r="40" spans="1:4">
      <c r="A40" s="128" t="s">
        <v>114</v>
      </c>
      <c r="B40" s="125"/>
      <c r="C40" s="126"/>
      <c r="D40" s="129" t="e">
        <f>C40*100/B40</f>
        <v>#DIV/0!</v>
      </c>
    </row>
    <row r="41" spans="1:4">
      <c r="A41" s="130" t="s">
        <v>37</v>
      </c>
      <c r="B41" s="125"/>
      <c r="C41" s="126"/>
      <c r="D41" s="127" t="e">
        <f>C41*100/B41</f>
        <v>#DIV/0!</v>
      </c>
    </row>
    <row r="42" spans="1:4">
      <c r="A42" s="128" t="s">
        <v>115</v>
      </c>
      <c r="B42" s="125"/>
      <c r="C42" s="126"/>
      <c r="D42" s="129" t="e">
        <f>C42*100/B42</f>
        <v>#DIV/0!</v>
      </c>
    </row>
    <row r="43" spans="1:4">
      <c r="A43" s="128" t="s">
        <v>38</v>
      </c>
      <c r="B43" s="125"/>
      <c r="C43" s="126"/>
      <c r="D43" s="129" t="e">
        <f>C43*100/B43</f>
        <v>#DIV/0!</v>
      </c>
    </row>
    <row r="44" spans="1:4">
      <c r="A44" s="139" t="s">
        <v>109</v>
      </c>
      <c r="B44" s="140">
        <f>SUM(B3:B43)</f>
        <v>1028</v>
      </c>
      <c r="C44" s="140">
        <f t="shared" ref="C44" si="1">SUM(C3:C43)</f>
        <v>380</v>
      </c>
      <c r="D44" s="129">
        <f>C44*100/B44</f>
        <v>36.964980544747078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E4" zoomScale="80" zoomScaleNormal="80" workbookViewId="0">
      <selection activeCell="H3" sqref="H3"/>
    </sheetView>
  </sheetViews>
  <sheetFormatPr defaultRowHeight="14.4"/>
  <cols>
    <col min="1" max="1" width="16.109375" customWidth="1"/>
  </cols>
  <sheetData>
    <row r="1" spans="1:26" ht="39.75" customHeight="1">
      <c r="A1" s="181" t="s">
        <v>127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 ht="24">
      <c r="A4" s="11" t="s">
        <v>1</v>
      </c>
      <c r="B4" s="66"/>
      <c r="C4" s="3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3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86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33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33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3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33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1">
        <v>320</v>
      </c>
      <c r="D20" s="40">
        <v>19</v>
      </c>
      <c r="E20" s="40">
        <v>2</v>
      </c>
      <c r="F20" s="40">
        <v>4</v>
      </c>
      <c r="G20" s="40">
        <v>273</v>
      </c>
      <c r="H20" s="40">
        <v>10</v>
      </c>
      <c r="I20" s="40">
        <v>0</v>
      </c>
      <c r="J20" s="40">
        <v>2</v>
      </c>
      <c r="K20" s="40">
        <v>285</v>
      </c>
      <c r="L20" s="40">
        <v>25</v>
      </c>
      <c r="M20" s="40">
        <v>1</v>
      </c>
      <c r="N20" s="40">
        <v>1</v>
      </c>
      <c r="O20" s="180">
        <v>83</v>
      </c>
      <c r="P20" s="40">
        <v>8</v>
      </c>
      <c r="Q20" s="40">
        <v>0</v>
      </c>
      <c r="R20" s="40">
        <v>2</v>
      </c>
      <c r="S20" s="180">
        <v>67</v>
      </c>
      <c r="T20" s="40">
        <v>6</v>
      </c>
      <c r="U20" s="40">
        <v>0</v>
      </c>
      <c r="V20" s="40">
        <v>1</v>
      </c>
      <c r="W20" s="38">
        <f t="shared" si="0"/>
        <v>68</v>
      </c>
      <c r="X20" s="38">
        <f t="shared" si="1"/>
        <v>1028</v>
      </c>
      <c r="Y20" s="38">
        <f t="shared" si="2"/>
        <v>3</v>
      </c>
      <c r="Z20" s="38">
        <f t="shared" si="2"/>
        <v>10</v>
      </c>
    </row>
    <row r="21" spans="1:26">
      <c r="A21" s="6" t="s">
        <v>17</v>
      </c>
      <c r="B21" s="70"/>
      <c r="C21" s="3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81"/>
      <c r="Q23" s="81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>SUM(D28+H28+L28+P28+T28)</f>
        <v>0</v>
      </c>
      <c r="X27" s="38">
        <f>SUM(C28+G28+K28+O28+S28)</f>
        <v>0</v>
      </c>
      <c r="Y27" s="38">
        <f>SUM(E28+I28+M28+Q28+U28)</f>
        <v>0</v>
      </c>
      <c r="Z27" s="38">
        <f>SUM(F28+J28+N28+R28+V28)</f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>SUM(D29+H29+L29+P29+T29)</f>
        <v>0</v>
      </c>
      <c r="X28" s="38">
        <f>SUM(C29+G29+K29+O29+S29)</f>
        <v>0</v>
      </c>
      <c r="Y28" s="38">
        <f>SUM(E29+I29+M29+Q29+U29)</f>
        <v>0</v>
      </c>
      <c r="Z28" s="38">
        <f>SUM(F29+J29+N29+R29+V29)</f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33"/>
      <c r="E30" s="33"/>
      <c r="F30" s="33"/>
      <c r="G30" s="50"/>
      <c r="H30" s="33"/>
      <c r="I30" s="50"/>
      <c r="J30" s="50"/>
      <c r="K30" s="50"/>
      <c r="L30" s="50"/>
      <c r="M30" s="50"/>
      <c r="N30" s="50"/>
      <c r="O30" s="50"/>
      <c r="P30" s="85"/>
      <c r="Q30" s="33"/>
      <c r="R30" s="33"/>
      <c r="S30" s="50"/>
      <c r="T30" s="33"/>
      <c r="U30" s="33"/>
      <c r="V30" s="33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3"/>
      <c r="E38" s="42"/>
      <c r="F38" s="42"/>
      <c r="G38" s="43"/>
      <c r="H38" s="43"/>
      <c r="I38" s="42"/>
      <c r="J38" s="42"/>
      <c r="K38" s="43"/>
      <c r="L38" s="43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K2:N2"/>
    <mergeCell ref="O2:R2"/>
    <mergeCell ref="S2:V2"/>
    <mergeCell ref="A2:A3"/>
    <mergeCell ref="B2:B3"/>
    <mergeCell ref="C2:F2"/>
    <mergeCell ref="G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topLeftCell="E1" zoomScale="80" zoomScaleNormal="80" workbookViewId="0">
      <selection activeCell="W20" sqref="W20"/>
    </sheetView>
  </sheetViews>
  <sheetFormatPr defaultRowHeight="14.4"/>
  <cols>
    <col min="1" max="1" width="16.44140625" customWidth="1"/>
    <col min="4" max="4" width="9.6640625" bestFit="1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29.75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  <c r="O7" s="77"/>
      <c r="P7" s="77"/>
      <c r="Q7" s="77"/>
      <c r="R7" s="77"/>
      <c r="S7" s="77"/>
      <c r="T7" s="39"/>
      <c r="U7" s="39"/>
      <c r="V7" s="39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42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78"/>
      <c r="O18" s="78"/>
      <c r="P18" s="78"/>
      <c r="Q18" s="78"/>
      <c r="R18" s="78"/>
      <c r="S18" s="78"/>
      <c r="T18" s="78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2</v>
      </c>
      <c r="E20" s="40">
        <v>0</v>
      </c>
      <c r="F20" s="40">
        <v>1</v>
      </c>
      <c r="G20" s="40">
        <v>273</v>
      </c>
      <c r="H20" s="40">
        <v>2</v>
      </c>
      <c r="I20" s="40">
        <v>0</v>
      </c>
      <c r="J20" s="40">
        <v>0</v>
      </c>
      <c r="K20" s="40">
        <v>285</v>
      </c>
      <c r="L20" s="40">
        <v>3</v>
      </c>
      <c r="M20" s="40">
        <v>0</v>
      </c>
      <c r="N20" s="40">
        <v>1</v>
      </c>
      <c r="O20" s="40">
        <v>83</v>
      </c>
      <c r="P20" s="40">
        <v>2</v>
      </c>
      <c r="Q20" s="40">
        <v>0</v>
      </c>
      <c r="R20" s="40">
        <v>1</v>
      </c>
      <c r="S20" s="40">
        <v>67</v>
      </c>
      <c r="T20" s="40">
        <v>2</v>
      </c>
      <c r="U20" s="40">
        <v>0</v>
      </c>
      <c r="V20" s="40">
        <v>0</v>
      </c>
      <c r="W20" s="38">
        <f t="shared" si="0"/>
        <v>11</v>
      </c>
      <c r="X20" s="38">
        <f t="shared" si="1"/>
        <v>1028</v>
      </c>
      <c r="Y20" s="38">
        <f t="shared" si="2"/>
        <v>0</v>
      </c>
      <c r="Z20" s="38">
        <f t="shared" si="2"/>
        <v>3</v>
      </c>
    </row>
    <row r="21" spans="1:26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ref="W27:W28" si="3">SUM(D27+H27+L27+P27+T27)</f>
        <v>0</v>
      </c>
      <c r="X27" s="38">
        <f t="shared" ref="X27:X28" si="4">SUM(C27+G27+K27+O27+S27)</f>
        <v>0</v>
      </c>
      <c r="Y27" s="38">
        <f t="shared" ref="Y27:Y28" si="5">SUM(E27+I27+M27+Q27+U27)</f>
        <v>0</v>
      </c>
      <c r="Z27" s="38">
        <f t="shared" ref="Z27:Z28" si="6">SUM(F27+J27+N27+R27+V27)</f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3"/>
        <v>0</v>
      </c>
      <c r="X28" s="38">
        <f t="shared" si="4"/>
        <v>0</v>
      </c>
      <c r="Y28" s="38">
        <f t="shared" si="5"/>
        <v>0</v>
      </c>
      <c r="Z28" s="38">
        <f t="shared" si="6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5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67" fitToWidth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0" zoomScaleNormal="80" workbookViewId="0">
      <selection sqref="A1:Z1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29" t="s">
        <v>72</v>
      </c>
      <c r="X3" s="29" t="s">
        <v>73</v>
      </c>
      <c r="Y3" s="29" t="s">
        <v>74</v>
      </c>
      <c r="Z3" s="29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42"/>
      <c r="E6" s="42"/>
      <c r="F6" s="42"/>
      <c r="G6" s="34"/>
      <c r="H6" s="42"/>
      <c r="I6" s="42"/>
      <c r="J6" s="42"/>
      <c r="K6" s="34"/>
      <c r="L6" s="42"/>
      <c r="M6" s="42"/>
      <c r="N6" s="42"/>
      <c r="O6" s="34"/>
      <c r="P6" s="42"/>
      <c r="Q6" s="42"/>
      <c r="R6" s="42"/>
      <c r="S6" s="34"/>
      <c r="T6" s="42"/>
      <c r="U6" s="42"/>
      <c r="V6" s="42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42"/>
      <c r="E7" s="42"/>
      <c r="F7" s="42"/>
      <c r="G7" s="47"/>
      <c r="H7" s="42"/>
      <c r="I7" s="42"/>
      <c r="J7" s="42"/>
      <c r="K7" s="47"/>
      <c r="L7" s="42"/>
      <c r="M7" s="42"/>
      <c r="N7" s="42"/>
      <c r="O7" s="48"/>
      <c r="P7" s="42"/>
      <c r="Q7" s="42"/>
      <c r="R7" s="42"/>
      <c r="S7" s="48"/>
      <c r="T7" s="42"/>
      <c r="U7" s="42"/>
      <c r="V7" s="42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68"/>
      <c r="C16" s="33"/>
      <c r="D16" s="35"/>
      <c r="E16" s="42"/>
      <c r="F16" s="35"/>
      <c r="G16" s="35"/>
      <c r="H16" s="42"/>
      <c r="I16" s="35"/>
      <c r="J16" s="42"/>
      <c r="K16" s="42"/>
      <c r="L16" s="35"/>
      <c r="M16" s="42"/>
      <c r="N16" s="35"/>
      <c r="O16" s="35"/>
      <c r="P16" s="35"/>
      <c r="Q16" s="35"/>
      <c r="R16" s="35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42"/>
      <c r="E18" s="42"/>
      <c r="F18" s="42"/>
      <c r="G18" s="42"/>
      <c r="H18" s="42"/>
      <c r="I18" s="42"/>
      <c r="J18" s="42"/>
      <c r="K18" s="42"/>
      <c r="L18" s="42"/>
      <c r="M18" s="52"/>
      <c r="N18" s="60"/>
      <c r="O18" s="60"/>
      <c r="P18" s="60"/>
      <c r="Q18" s="60"/>
      <c r="R18" s="60"/>
      <c r="S18" s="60"/>
      <c r="T18" s="60"/>
      <c r="U18" s="60"/>
      <c r="V18" s="60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42"/>
      <c r="E19" s="42"/>
      <c r="F19" s="42"/>
      <c r="G19" s="39"/>
      <c r="H19" s="39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70"/>
      <c r="C20" s="33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8">
        <f t="shared" si="0"/>
        <v>0</v>
      </c>
      <c r="X20" s="38">
        <f t="shared" si="1"/>
        <v>0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36"/>
      <c r="E25" s="36"/>
      <c r="F25" s="42"/>
      <c r="G25" s="36"/>
      <c r="H25" s="42"/>
      <c r="I25" s="36"/>
      <c r="J25" s="36"/>
      <c r="K25" s="36"/>
      <c r="L25" s="42"/>
      <c r="M25" s="36"/>
      <c r="N25" s="36"/>
      <c r="O25" s="42"/>
      <c r="P25" s="36"/>
      <c r="Q25" s="42"/>
      <c r="R25" s="42"/>
      <c r="S25" s="42"/>
      <c r="T25" s="36"/>
      <c r="U25" s="36"/>
      <c r="V25" s="36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36"/>
      <c r="E26" s="36"/>
      <c r="F26" s="3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4"/>
      <c r="F29" s="84"/>
      <c r="G29" s="83"/>
      <c r="H29" s="83"/>
      <c r="I29" s="84"/>
      <c r="J29" s="84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41"/>
      <c r="E36" s="41"/>
      <c r="F36" s="41"/>
      <c r="G36" s="33"/>
      <c r="H36" s="41"/>
      <c r="I36" s="41"/>
      <c r="J36" s="41"/>
      <c r="K36" s="33"/>
      <c r="L36" s="41"/>
      <c r="M36" s="41"/>
      <c r="N36" s="41"/>
      <c r="O36" s="33"/>
      <c r="P36" s="41"/>
      <c r="Q36" s="41"/>
      <c r="R36" s="41"/>
      <c r="S36" s="33"/>
      <c r="T36" s="41"/>
      <c r="U36" s="41"/>
      <c r="V36" s="41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5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S2:V2"/>
    <mergeCell ref="O2:R2"/>
    <mergeCell ref="A2:A3"/>
    <mergeCell ref="B2:B3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0" zoomScaleNormal="80" workbookViewId="0">
      <selection sqref="A1:Z1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42"/>
      <c r="E6" s="42"/>
      <c r="F6" s="42"/>
      <c r="G6" s="34"/>
      <c r="H6" s="42"/>
      <c r="I6" s="42"/>
      <c r="J6" s="42"/>
      <c r="K6" s="34"/>
      <c r="L6" s="42"/>
      <c r="M6" s="42"/>
      <c r="N6" s="42"/>
      <c r="O6" s="34"/>
      <c r="P6" s="42"/>
      <c r="Q6" s="42"/>
      <c r="R6" s="42"/>
      <c r="S6" s="34"/>
      <c r="T6" s="42"/>
      <c r="U6" s="42"/>
      <c r="V6" s="42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42"/>
      <c r="E7" s="42"/>
      <c r="F7" s="42"/>
      <c r="G7" s="47"/>
      <c r="H7" s="42"/>
      <c r="I7" s="42"/>
      <c r="J7" s="42"/>
      <c r="K7" s="47"/>
      <c r="L7" s="42"/>
      <c r="M7" s="42"/>
      <c r="N7" s="42"/>
      <c r="O7" s="48"/>
      <c r="P7" s="42"/>
      <c r="Q7" s="42"/>
      <c r="R7" s="42"/>
      <c r="S7" s="48"/>
      <c r="T7" s="42"/>
      <c r="U7" s="42"/>
      <c r="V7" s="42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2"/>
      <c r="E11" s="42"/>
      <c r="F11" s="42"/>
      <c r="G11" s="49"/>
      <c r="H11" s="42"/>
      <c r="I11" s="42"/>
      <c r="J11" s="42"/>
      <c r="K11" s="49"/>
      <c r="L11" s="42"/>
      <c r="M11" s="42"/>
      <c r="N11" s="42"/>
      <c r="O11" s="49"/>
      <c r="P11" s="42"/>
      <c r="Q11" s="42"/>
      <c r="R11" s="42"/>
      <c r="S11" s="49"/>
      <c r="T11" s="42"/>
      <c r="U11" s="42"/>
      <c r="V11" s="42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42"/>
      <c r="E12" s="42"/>
      <c r="F12" s="42"/>
      <c r="G12" s="51"/>
      <c r="H12" s="42"/>
      <c r="I12" s="42"/>
      <c r="J12" s="42"/>
      <c r="K12" s="51"/>
      <c r="L12" s="42"/>
      <c r="M12" s="42"/>
      <c r="N12" s="42"/>
      <c r="O12" s="51"/>
      <c r="P12" s="42"/>
      <c r="Q12" s="42"/>
      <c r="R12" s="42"/>
      <c r="S12" s="51"/>
      <c r="T12" s="42"/>
      <c r="U12" s="42"/>
      <c r="V12" s="42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42"/>
      <c r="E15" s="42"/>
      <c r="F15" s="42"/>
      <c r="G15" s="33"/>
      <c r="H15" s="42"/>
      <c r="I15" s="42"/>
      <c r="J15" s="42"/>
      <c r="K15" s="33"/>
      <c r="L15" s="42"/>
      <c r="M15" s="42"/>
      <c r="N15" s="42"/>
      <c r="O15" s="33"/>
      <c r="P15" s="42"/>
      <c r="Q15" s="42"/>
      <c r="R15" s="42"/>
      <c r="S15" s="33"/>
      <c r="T15" s="42"/>
      <c r="U15" s="42"/>
      <c r="V15" s="42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68"/>
      <c r="C16" s="42"/>
      <c r="D16" s="42"/>
      <c r="E16" s="42"/>
      <c r="F16" s="42"/>
      <c r="G16" s="35"/>
      <c r="H16" s="42"/>
      <c r="I16" s="42"/>
      <c r="J16" s="42"/>
      <c r="K16" s="42"/>
      <c r="L16" s="42"/>
      <c r="M16" s="42"/>
      <c r="N16" s="42"/>
      <c r="O16" s="35"/>
      <c r="P16" s="42"/>
      <c r="Q16" s="42"/>
      <c r="R16" s="42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0"/>
      <c r="P18" s="42"/>
      <c r="Q18" s="42"/>
      <c r="R18" s="42"/>
      <c r="S18" s="60"/>
      <c r="T18" s="42"/>
      <c r="U18" s="42"/>
      <c r="V18" s="42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42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7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8">
        <f t="shared" si="0"/>
        <v>0</v>
      </c>
      <c r="X20" s="38">
        <f t="shared" si="1"/>
        <v>0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42"/>
      <c r="I22" s="42"/>
      <c r="J22" s="42"/>
      <c r="K22" s="53"/>
      <c r="L22" s="42"/>
      <c r="M22" s="42"/>
      <c r="N22" s="42"/>
      <c r="O22" s="53"/>
      <c r="P22" s="42"/>
      <c r="Q22" s="42"/>
      <c r="R22" s="42"/>
      <c r="S22" s="53"/>
      <c r="T22" s="42"/>
      <c r="U22" s="42"/>
      <c r="V22" s="42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42"/>
      <c r="I23" s="42"/>
      <c r="J23" s="42"/>
      <c r="K23" s="58"/>
      <c r="L23" s="42"/>
      <c r="M23" s="42"/>
      <c r="N23" s="42"/>
      <c r="O23" s="58"/>
      <c r="P23" s="58"/>
      <c r="Q23" s="58"/>
      <c r="R23" s="58"/>
      <c r="S23" s="58"/>
      <c r="T23" s="42"/>
      <c r="U23" s="42"/>
      <c r="V23" s="42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42"/>
      <c r="F25" s="42"/>
      <c r="G25" s="36"/>
      <c r="H25" s="36"/>
      <c r="I25" s="36"/>
      <c r="J25" s="36"/>
      <c r="K25" s="36"/>
      <c r="L25" s="36"/>
      <c r="M25" s="36"/>
      <c r="N25" s="36"/>
      <c r="O25" s="42"/>
      <c r="P25" s="36"/>
      <c r="Q25" s="42"/>
      <c r="R25" s="42"/>
      <c r="S25" s="42"/>
      <c r="T25" s="42"/>
      <c r="U25" s="42"/>
      <c r="V25" s="42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4"/>
      <c r="F29" s="84"/>
      <c r="G29" s="83"/>
      <c r="H29" s="83"/>
      <c r="I29" s="84"/>
      <c r="J29" s="84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69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  <c r="N33" s="56"/>
      <c r="O33" s="56"/>
      <c r="P33" s="56"/>
      <c r="Q33" s="56"/>
      <c r="R33" s="56"/>
      <c r="S33" s="56"/>
      <c r="T33" s="56"/>
      <c r="U33" s="56"/>
      <c r="V33" s="56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55"/>
      <c r="C35" s="33"/>
      <c r="D35" s="41"/>
      <c r="E35" s="41"/>
      <c r="F35" s="41"/>
      <c r="G35" s="33"/>
      <c r="H35" s="41"/>
      <c r="I35" s="41"/>
      <c r="J35" s="41"/>
      <c r="K35" s="33"/>
      <c r="L35" s="41"/>
      <c r="M35" s="41"/>
      <c r="N35" s="41"/>
      <c r="O35" s="33"/>
      <c r="P35" s="41"/>
      <c r="Q35" s="41"/>
      <c r="R35" s="41"/>
      <c r="S35" s="33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41"/>
      <c r="E36" s="41"/>
      <c r="F36" s="41"/>
      <c r="G36" s="33"/>
      <c r="H36" s="41"/>
      <c r="I36" s="41"/>
      <c r="J36" s="41"/>
      <c r="K36" s="33"/>
      <c r="L36" s="41"/>
      <c r="M36" s="41"/>
      <c r="N36" s="41"/>
      <c r="O36" s="33"/>
      <c r="P36" s="41"/>
      <c r="Q36" s="41"/>
      <c r="R36" s="41"/>
      <c r="S36" s="33"/>
      <c r="T36" s="41"/>
      <c r="U36" s="41"/>
      <c r="V36" s="41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5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0" zoomScaleNormal="80" workbookViewId="0">
      <selection sqref="A1:Z1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34"/>
      <c r="E7" s="34"/>
      <c r="F7" s="34"/>
      <c r="G7" s="47"/>
      <c r="H7" s="34"/>
      <c r="I7" s="34"/>
      <c r="J7" s="34"/>
      <c r="K7" s="47"/>
      <c r="L7" s="34"/>
      <c r="M7" s="34"/>
      <c r="N7" s="34"/>
      <c r="O7" s="48"/>
      <c r="P7" s="34"/>
      <c r="Q7" s="34"/>
      <c r="R7" s="34"/>
      <c r="S7" s="48"/>
      <c r="T7" s="34"/>
      <c r="U7" s="34"/>
      <c r="V7" s="34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34"/>
      <c r="E9" s="34"/>
      <c r="F9" s="34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34"/>
      <c r="E10" s="34"/>
      <c r="F10" s="34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34"/>
      <c r="E11" s="34"/>
      <c r="F11" s="34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34"/>
      <c r="E12" s="34"/>
      <c r="F12" s="34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34"/>
      <c r="E13" s="34"/>
      <c r="F13" s="34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34"/>
      <c r="E14" s="34"/>
      <c r="F14" s="34"/>
      <c r="G14" s="42"/>
      <c r="H14" s="34"/>
      <c r="I14" s="34"/>
      <c r="J14" s="34"/>
      <c r="K14" s="42"/>
      <c r="L14" s="34"/>
      <c r="M14" s="34"/>
      <c r="N14" s="34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4"/>
      <c r="E15" s="34"/>
      <c r="F15" s="34"/>
      <c r="G15" s="33"/>
      <c r="H15" s="34"/>
      <c r="I15" s="34"/>
      <c r="J15" s="34"/>
      <c r="K15" s="33"/>
      <c r="L15" s="34"/>
      <c r="M15" s="34"/>
      <c r="N15" s="34"/>
      <c r="O15" s="33"/>
      <c r="P15" s="34"/>
      <c r="Q15" s="34"/>
      <c r="R15" s="34"/>
      <c r="S15" s="33"/>
      <c r="T15" s="34"/>
      <c r="U15" s="34"/>
      <c r="V15" s="34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68"/>
      <c r="C16" s="42"/>
      <c r="D16" s="34"/>
      <c r="E16" s="34"/>
      <c r="F16" s="34"/>
      <c r="G16" s="35"/>
      <c r="H16" s="34"/>
      <c r="I16" s="34"/>
      <c r="J16" s="34"/>
      <c r="K16" s="42"/>
      <c r="L16" s="34"/>
      <c r="M16" s="34"/>
      <c r="N16" s="34"/>
      <c r="O16" s="35"/>
      <c r="P16" s="34"/>
      <c r="Q16" s="34"/>
      <c r="R16" s="34"/>
      <c r="S16" s="35"/>
      <c r="T16" s="34"/>
      <c r="U16" s="34"/>
      <c r="V16" s="34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34"/>
      <c r="E17" s="34"/>
      <c r="F17" s="34"/>
      <c r="G17" s="42"/>
      <c r="H17" s="34"/>
      <c r="I17" s="34"/>
      <c r="J17" s="34"/>
      <c r="K17" s="42"/>
      <c r="L17" s="34"/>
      <c r="M17" s="34"/>
      <c r="N17" s="34"/>
      <c r="O17" s="42"/>
      <c r="P17" s="34"/>
      <c r="Q17" s="34"/>
      <c r="R17" s="34"/>
      <c r="S17" s="42"/>
      <c r="T17" s="34"/>
      <c r="U17" s="34"/>
      <c r="V17" s="34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34"/>
      <c r="E18" s="34"/>
      <c r="F18" s="34"/>
      <c r="G18" s="42"/>
      <c r="H18" s="34"/>
      <c r="I18" s="34"/>
      <c r="J18" s="34"/>
      <c r="K18" s="42"/>
      <c r="L18" s="34"/>
      <c r="M18" s="34"/>
      <c r="N18" s="34"/>
      <c r="O18" s="60"/>
      <c r="P18" s="34"/>
      <c r="Q18" s="34"/>
      <c r="R18" s="34"/>
      <c r="S18" s="60"/>
      <c r="T18" s="34"/>
      <c r="U18" s="34"/>
      <c r="V18" s="34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34"/>
      <c r="E19" s="34"/>
      <c r="F19" s="34"/>
      <c r="G19" s="39"/>
      <c r="H19" s="34"/>
      <c r="I19" s="34"/>
      <c r="J19" s="34"/>
      <c r="K19" s="39"/>
      <c r="L19" s="34"/>
      <c r="M19" s="34"/>
      <c r="N19" s="34"/>
      <c r="O19" s="39"/>
      <c r="P19" s="34"/>
      <c r="Q19" s="34"/>
      <c r="R19" s="34"/>
      <c r="S19" s="39"/>
      <c r="T19" s="34"/>
      <c r="U19" s="34"/>
      <c r="V19" s="34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70"/>
      <c r="C20" s="42"/>
      <c r="D20" s="34"/>
      <c r="E20" s="34"/>
      <c r="F20" s="34"/>
      <c r="G20" s="42"/>
      <c r="H20" s="34"/>
      <c r="I20" s="34"/>
      <c r="J20" s="34"/>
      <c r="K20" s="42"/>
      <c r="L20" s="34"/>
      <c r="M20" s="34"/>
      <c r="N20" s="34"/>
      <c r="O20" s="42"/>
      <c r="P20" s="34"/>
      <c r="Q20" s="34"/>
      <c r="R20" s="34"/>
      <c r="S20" s="42"/>
      <c r="T20" s="34"/>
      <c r="U20" s="34"/>
      <c r="V20" s="34"/>
      <c r="W20" s="38">
        <f t="shared" si="0"/>
        <v>0</v>
      </c>
      <c r="X20" s="38">
        <f t="shared" si="1"/>
        <v>0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34"/>
      <c r="I21" s="34"/>
      <c r="J21" s="34"/>
      <c r="K21" s="42"/>
      <c r="L21" s="34"/>
      <c r="M21" s="34"/>
      <c r="N21" s="34"/>
      <c r="O21" s="42"/>
      <c r="P21" s="34"/>
      <c r="Q21" s="34"/>
      <c r="R21" s="34"/>
      <c r="S21" s="42"/>
      <c r="T21" s="34"/>
      <c r="U21" s="34"/>
      <c r="V21" s="34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53"/>
      <c r="E22" s="53"/>
      <c r="F22" s="53"/>
      <c r="G22" s="53"/>
      <c r="H22" s="34"/>
      <c r="I22" s="34"/>
      <c r="J22" s="34"/>
      <c r="K22" s="53"/>
      <c r="L22" s="53"/>
      <c r="M22" s="53"/>
      <c r="N22" s="53"/>
      <c r="O22" s="53"/>
      <c r="P22" s="34"/>
      <c r="Q22" s="34"/>
      <c r="R22" s="34"/>
      <c r="S22" s="53"/>
      <c r="T22" s="34"/>
      <c r="U22" s="34"/>
      <c r="V22" s="34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34"/>
      <c r="I23" s="34"/>
      <c r="J23" s="34"/>
      <c r="K23" s="58"/>
      <c r="L23" s="58"/>
      <c r="M23" s="58"/>
      <c r="N23" s="58"/>
      <c r="O23" s="58"/>
      <c r="P23" s="34"/>
      <c r="Q23" s="34"/>
      <c r="R23" s="34"/>
      <c r="S23" s="58"/>
      <c r="T23" s="34"/>
      <c r="U23" s="34"/>
      <c r="V23" s="34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34"/>
      <c r="Q24" s="34"/>
      <c r="R24" s="34"/>
      <c r="S24" s="42"/>
      <c r="T24" s="34"/>
      <c r="U24" s="34"/>
      <c r="V24" s="34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42"/>
      <c r="F25" s="42"/>
      <c r="G25" s="36"/>
      <c r="H25" s="36"/>
      <c r="I25" s="36"/>
      <c r="J25" s="36"/>
      <c r="K25" s="36"/>
      <c r="L25" s="36"/>
      <c r="M25" s="36"/>
      <c r="N25" s="36"/>
      <c r="O25" s="42"/>
      <c r="P25" s="36"/>
      <c r="Q25" s="42"/>
      <c r="R25" s="42"/>
      <c r="S25" s="42"/>
      <c r="T25" s="36"/>
      <c r="U25" s="36"/>
      <c r="V25" s="36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3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4"/>
      <c r="F29" s="84"/>
      <c r="G29" s="83"/>
      <c r="H29" s="83"/>
      <c r="I29" s="84"/>
      <c r="J29" s="84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55"/>
      <c r="D33" s="42"/>
      <c r="E33" s="42"/>
      <c r="F33" s="42"/>
      <c r="G33" s="55"/>
      <c r="H33" s="42"/>
      <c r="I33" s="55"/>
      <c r="J33" s="55"/>
      <c r="K33" s="55"/>
      <c r="L33" s="42"/>
      <c r="M33" s="42"/>
      <c r="N33" s="55"/>
      <c r="O33" s="55"/>
      <c r="P33" s="42"/>
      <c r="Q33" s="55"/>
      <c r="R33" s="55"/>
      <c r="S33" s="55"/>
      <c r="T33" s="42"/>
      <c r="U33" s="55"/>
      <c r="V33" s="42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41"/>
      <c r="E36" s="41"/>
      <c r="F36" s="41"/>
      <c r="G36" s="33"/>
      <c r="H36" s="41"/>
      <c r="I36" s="41"/>
      <c r="J36" s="41"/>
      <c r="K36" s="33"/>
      <c r="L36" s="41"/>
      <c r="M36" s="41"/>
      <c r="N36" s="41"/>
      <c r="O36" s="33"/>
      <c r="P36" s="41"/>
      <c r="Q36" s="41"/>
      <c r="R36" s="41"/>
      <c r="S36" s="33"/>
      <c r="T36" s="41"/>
      <c r="U36" s="41"/>
      <c r="V36" s="41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5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zoomScale="85" zoomScaleNormal="85" workbookViewId="0">
      <selection sqref="A1:Z1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42"/>
      <c r="E6" s="42"/>
      <c r="F6" s="42"/>
      <c r="G6" s="34"/>
      <c r="H6" s="42"/>
      <c r="I6" s="42"/>
      <c r="J6" s="42"/>
      <c r="K6" s="34"/>
      <c r="L6" s="42"/>
      <c r="M6" s="42"/>
      <c r="N6" s="42"/>
      <c r="O6" s="34"/>
      <c r="P6" s="42"/>
      <c r="Q6" s="42"/>
      <c r="R6" s="42"/>
      <c r="S6" s="34"/>
      <c r="T6" s="42"/>
      <c r="U6" s="42"/>
      <c r="V6" s="42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63"/>
      <c r="C7" s="47"/>
      <c r="D7" s="42"/>
      <c r="E7" s="42"/>
      <c r="F7" s="42"/>
      <c r="G7" s="47"/>
      <c r="H7" s="42"/>
      <c r="I7" s="42"/>
      <c r="J7" s="42"/>
      <c r="K7" s="47"/>
      <c r="L7" s="42"/>
      <c r="M7" s="42"/>
      <c r="N7" s="42"/>
      <c r="O7" s="48"/>
      <c r="P7" s="42"/>
      <c r="Q7" s="42"/>
      <c r="R7" s="42"/>
      <c r="S7" s="48"/>
      <c r="T7" s="42"/>
      <c r="U7" s="42"/>
      <c r="V7" s="42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2"/>
      <c r="E11" s="42"/>
      <c r="F11" s="42"/>
      <c r="G11" s="49"/>
      <c r="H11" s="42"/>
      <c r="I11" s="42"/>
      <c r="J11" s="42"/>
      <c r="K11" s="49"/>
      <c r="L11" s="42"/>
      <c r="M11" s="42"/>
      <c r="N11" s="42"/>
      <c r="O11" s="49"/>
      <c r="P11" s="42"/>
      <c r="Q11" s="42"/>
      <c r="R11" s="42"/>
      <c r="S11" s="49"/>
      <c r="T11" s="42"/>
      <c r="U11" s="42"/>
      <c r="V11" s="42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42"/>
      <c r="E12" s="42"/>
      <c r="F12" s="42"/>
      <c r="G12" s="51"/>
      <c r="H12" s="42"/>
      <c r="I12" s="42"/>
      <c r="J12" s="42"/>
      <c r="K12" s="51"/>
      <c r="L12" s="42"/>
      <c r="M12" s="42"/>
      <c r="N12" s="42"/>
      <c r="O12" s="51"/>
      <c r="P12" s="42"/>
      <c r="Q12" s="42"/>
      <c r="R12" s="42"/>
      <c r="S12" s="51"/>
      <c r="T12" s="42"/>
      <c r="U12" s="42"/>
      <c r="V12" s="42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42"/>
      <c r="E15" s="42"/>
      <c r="F15" s="42"/>
      <c r="G15" s="33"/>
      <c r="H15" s="42"/>
      <c r="I15" s="42"/>
      <c r="J15" s="42"/>
      <c r="K15" s="33"/>
      <c r="L15" s="42"/>
      <c r="M15" s="42"/>
      <c r="N15" s="42"/>
      <c r="O15" s="33"/>
      <c r="P15" s="42"/>
      <c r="Q15" s="42"/>
      <c r="R15" s="42"/>
      <c r="S15" s="33"/>
      <c r="T15" s="42"/>
      <c r="U15" s="42"/>
      <c r="V15" s="42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68"/>
      <c r="C16" s="42"/>
      <c r="D16" s="42"/>
      <c r="E16" s="42"/>
      <c r="F16" s="42"/>
      <c r="G16" s="35"/>
      <c r="H16" s="42"/>
      <c r="I16" s="42"/>
      <c r="J16" s="42"/>
      <c r="K16" s="42"/>
      <c r="L16" s="42"/>
      <c r="M16" s="42"/>
      <c r="N16" s="42"/>
      <c r="O16" s="35"/>
      <c r="P16" s="42"/>
      <c r="Q16" s="42"/>
      <c r="R16" s="42"/>
      <c r="S16" s="35"/>
      <c r="T16" s="42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60"/>
      <c r="P18" s="42"/>
      <c r="Q18" s="42"/>
      <c r="R18" s="42"/>
      <c r="S18" s="60"/>
      <c r="T18" s="42"/>
      <c r="U18" s="42"/>
      <c r="V18" s="42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39"/>
      <c r="D19" s="42"/>
      <c r="E19" s="42"/>
      <c r="F19" s="42"/>
      <c r="G19" s="39"/>
      <c r="H19" s="42"/>
      <c r="I19" s="42"/>
      <c r="J19" s="42"/>
      <c r="K19" s="39"/>
      <c r="L19" s="42"/>
      <c r="M19" s="42"/>
      <c r="N19" s="42"/>
      <c r="O19" s="39"/>
      <c r="P19" s="42"/>
      <c r="Q19" s="42"/>
      <c r="R19" s="42"/>
      <c r="S19" s="39"/>
      <c r="T19" s="42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70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38">
        <f t="shared" si="0"/>
        <v>0</v>
      </c>
      <c r="X20" s="38">
        <f t="shared" si="1"/>
        <v>0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53"/>
      <c r="D22" s="42"/>
      <c r="E22" s="42"/>
      <c r="F22" s="42"/>
      <c r="G22" s="53"/>
      <c r="H22" s="42"/>
      <c r="I22" s="42"/>
      <c r="J22" s="42"/>
      <c r="K22" s="53"/>
      <c r="L22" s="42"/>
      <c r="M22" s="42"/>
      <c r="N22" s="42"/>
      <c r="O22" s="53"/>
      <c r="P22" s="42"/>
      <c r="Q22" s="42"/>
      <c r="R22" s="42"/>
      <c r="S22" s="53"/>
      <c r="T22" s="42"/>
      <c r="U22" s="42"/>
      <c r="V22" s="42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36"/>
      <c r="E25" s="36"/>
      <c r="F25" s="42"/>
      <c r="G25" s="36"/>
      <c r="H25" s="36"/>
      <c r="I25" s="36"/>
      <c r="J25" s="36"/>
      <c r="K25" s="36"/>
      <c r="L25" s="36"/>
      <c r="M25" s="36"/>
      <c r="N25" s="36"/>
      <c r="O25" s="42"/>
      <c r="P25" s="36"/>
      <c r="Q25" s="42"/>
      <c r="R25" s="42"/>
      <c r="S25" s="42"/>
      <c r="T25" s="36"/>
      <c r="U25" s="36"/>
      <c r="V25" s="36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36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4"/>
      <c r="F29" s="84"/>
      <c r="G29" s="83"/>
      <c r="H29" s="83"/>
      <c r="I29" s="84"/>
      <c r="J29" s="84"/>
      <c r="K29" s="83"/>
      <c r="L29" s="83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42"/>
      <c r="E32" s="42"/>
      <c r="F32" s="42"/>
      <c r="G32" s="55"/>
      <c r="H32" s="42"/>
      <c r="I32" s="55"/>
      <c r="J32" s="55"/>
      <c r="K32" s="55"/>
      <c r="L32" s="42"/>
      <c r="M32" s="42"/>
      <c r="N32" s="55"/>
      <c r="O32" s="55"/>
      <c r="P32" s="42"/>
      <c r="Q32" s="55"/>
      <c r="R32" s="55"/>
      <c r="S32" s="55"/>
      <c r="T32" s="42"/>
      <c r="U32" s="55"/>
      <c r="V32" s="42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55"/>
      <c r="D33" s="42"/>
      <c r="E33" s="42"/>
      <c r="F33" s="42"/>
      <c r="G33" s="55"/>
      <c r="H33" s="42"/>
      <c r="I33" s="55"/>
      <c r="J33" s="55"/>
      <c r="K33" s="55"/>
      <c r="L33" s="42"/>
      <c r="M33" s="42"/>
      <c r="N33" s="55"/>
      <c r="O33" s="55"/>
      <c r="P33" s="42"/>
      <c r="Q33" s="55"/>
      <c r="R33" s="55"/>
      <c r="S33" s="55"/>
      <c r="T33" s="42"/>
      <c r="U33" s="55"/>
      <c r="V33" s="42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87"/>
      <c r="C36" s="88"/>
      <c r="D36" s="89"/>
      <c r="E36" s="89"/>
      <c r="F36" s="89"/>
      <c r="G36" s="88"/>
      <c r="H36" s="89"/>
      <c r="I36" s="89"/>
      <c r="J36" s="89"/>
      <c r="K36" s="88"/>
      <c r="L36" s="89"/>
      <c r="M36" s="89"/>
      <c r="N36" s="89"/>
      <c r="O36" s="88"/>
      <c r="P36" s="89"/>
      <c r="Q36" s="89"/>
      <c r="R36" s="89"/>
      <c r="S36" s="88"/>
      <c r="T36" s="89"/>
      <c r="U36" s="89"/>
      <c r="V36" s="89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55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/>
    <row r="46" spans="1:26" ht="15" customHeight="1"/>
    <row r="47" spans="1:26" ht="15" customHeight="1"/>
  </sheetData>
  <mergeCells count="9">
    <mergeCell ref="A1:Z1"/>
    <mergeCell ref="W2:Z2"/>
    <mergeCell ref="C2:F2"/>
    <mergeCell ref="S2:V2"/>
    <mergeCell ref="O2:R2"/>
    <mergeCell ref="A2:A3"/>
    <mergeCell ref="B2:B3"/>
    <mergeCell ref="G2:J2"/>
    <mergeCell ref="K2:N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topLeftCell="H1" zoomScale="80" zoomScaleNormal="80" workbookViewId="0">
      <selection activeCell="Z20" sqref="Z20"/>
    </sheetView>
  </sheetViews>
  <sheetFormatPr defaultRowHeight="14.4"/>
  <cols>
    <col min="1" max="1" width="13.5546875" customWidth="1"/>
  </cols>
  <sheetData>
    <row r="1" spans="1:26" ht="39.75" customHeight="1">
      <c r="A1" s="181" t="s">
        <v>126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15" customHeight="1">
      <c r="A2" s="187" t="s">
        <v>0</v>
      </c>
      <c r="B2" s="189" t="s">
        <v>39</v>
      </c>
      <c r="C2" s="184" t="s">
        <v>40</v>
      </c>
      <c r="D2" s="185"/>
      <c r="E2" s="185"/>
      <c r="F2" s="186"/>
      <c r="G2" s="184" t="s">
        <v>41</v>
      </c>
      <c r="H2" s="185"/>
      <c r="I2" s="185"/>
      <c r="J2" s="186"/>
      <c r="K2" s="184" t="s">
        <v>42</v>
      </c>
      <c r="L2" s="185"/>
      <c r="M2" s="185"/>
      <c r="N2" s="186"/>
      <c r="O2" s="184" t="s">
        <v>43</v>
      </c>
      <c r="P2" s="185"/>
      <c r="Q2" s="185"/>
      <c r="R2" s="186"/>
      <c r="S2" s="184" t="s">
        <v>44</v>
      </c>
      <c r="T2" s="185"/>
      <c r="U2" s="185"/>
      <c r="V2" s="186"/>
      <c r="W2" s="182" t="s">
        <v>76</v>
      </c>
      <c r="X2" s="183"/>
      <c r="Y2" s="183"/>
      <c r="Z2" s="183"/>
    </row>
    <row r="3" spans="1:26" ht="180" customHeight="1">
      <c r="A3" s="188"/>
      <c r="B3" s="189"/>
      <c r="C3" s="59" t="s">
        <v>46</v>
      </c>
      <c r="D3" s="4" t="s">
        <v>69</v>
      </c>
      <c r="E3" s="4" t="s">
        <v>70</v>
      </c>
      <c r="F3" s="4" t="s">
        <v>71</v>
      </c>
      <c r="G3" s="59" t="s">
        <v>46</v>
      </c>
      <c r="H3" s="4" t="s">
        <v>69</v>
      </c>
      <c r="I3" s="4" t="s">
        <v>70</v>
      </c>
      <c r="J3" s="4" t="s">
        <v>71</v>
      </c>
      <c r="K3" s="59" t="s">
        <v>46</v>
      </c>
      <c r="L3" s="4" t="s">
        <v>69</v>
      </c>
      <c r="M3" s="4" t="s">
        <v>70</v>
      </c>
      <c r="N3" s="4" t="s">
        <v>71</v>
      </c>
      <c r="O3" s="59" t="s">
        <v>46</v>
      </c>
      <c r="P3" s="4" t="s">
        <v>69</v>
      </c>
      <c r="Q3" s="4" t="s">
        <v>70</v>
      </c>
      <c r="R3" s="4" t="s">
        <v>71</v>
      </c>
      <c r="S3" s="59" t="s">
        <v>46</v>
      </c>
      <c r="T3" s="4" t="s">
        <v>69</v>
      </c>
      <c r="U3" s="4" t="s">
        <v>70</v>
      </c>
      <c r="V3" s="4" t="s">
        <v>71</v>
      </c>
      <c r="W3" s="61" t="s">
        <v>72</v>
      </c>
      <c r="X3" s="61" t="s">
        <v>73</v>
      </c>
      <c r="Y3" s="61" t="s">
        <v>74</v>
      </c>
      <c r="Z3" s="61" t="s">
        <v>75</v>
      </c>
    </row>
    <row r="4" spans="1:26" ht="24">
      <c r="A4" s="11" t="s">
        <v>1</v>
      </c>
      <c r="B4" s="7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38">
        <f>SUM(D4+H4+L4+P4+T4)</f>
        <v>0</v>
      </c>
      <c r="X4" s="38">
        <f>SUM(C4+G4+K4+O4+S4)</f>
        <v>0</v>
      </c>
      <c r="Y4" s="38">
        <f>SUM(E4+I4+M4+Q4+U4)</f>
        <v>0</v>
      </c>
      <c r="Z4" s="38">
        <f>SUM(F4+J4+N4+R4+V4)</f>
        <v>0</v>
      </c>
    </row>
    <row r="5" spans="1:26">
      <c r="A5" s="5" t="s">
        <v>2</v>
      </c>
      <c r="B5" s="63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38">
        <f t="shared" ref="W5:W44" si="0">SUM(D5+H5+L5+P5+T5)</f>
        <v>0</v>
      </c>
      <c r="X5" s="38">
        <f t="shared" ref="X5:X44" si="1">SUM(C5+G5+K5+O5+S5)</f>
        <v>0</v>
      </c>
      <c r="Y5" s="38">
        <f t="shared" ref="Y5:Z44" si="2">SUM(E5+I5+M5+Q5+U5)</f>
        <v>0</v>
      </c>
      <c r="Z5" s="38">
        <f t="shared" si="2"/>
        <v>0</v>
      </c>
    </row>
    <row r="6" spans="1:26">
      <c r="A6" s="5" t="s">
        <v>3</v>
      </c>
      <c r="B6" s="6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8">
        <f t="shared" si="0"/>
        <v>0</v>
      </c>
      <c r="X6" s="38">
        <f t="shared" si="1"/>
        <v>0</v>
      </c>
      <c r="Y6" s="38">
        <f t="shared" si="2"/>
        <v>0</v>
      </c>
      <c r="Z6" s="38">
        <f t="shared" si="2"/>
        <v>0</v>
      </c>
    </row>
    <row r="7" spans="1:26" ht="24">
      <c r="A7" s="5" t="s">
        <v>4</v>
      </c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  <c r="O7" s="75"/>
      <c r="P7" s="75"/>
      <c r="Q7" s="75"/>
      <c r="R7" s="75"/>
      <c r="S7" s="75"/>
      <c r="T7" s="75"/>
      <c r="U7" s="75"/>
      <c r="V7" s="75"/>
      <c r="W7" s="38">
        <f t="shared" si="0"/>
        <v>0</v>
      </c>
      <c r="X7" s="38">
        <f t="shared" si="1"/>
        <v>0</v>
      </c>
      <c r="Y7" s="38">
        <f t="shared" si="2"/>
        <v>0</v>
      </c>
      <c r="Z7" s="38">
        <f t="shared" si="2"/>
        <v>0</v>
      </c>
    </row>
    <row r="8" spans="1:26">
      <c r="A8" s="6" t="s">
        <v>5</v>
      </c>
      <c r="B8" s="6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38">
        <f t="shared" si="0"/>
        <v>0</v>
      </c>
      <c r="X8" s="38">
        <f t="shared" si="1"/>
        <v>0</v>
      </c>
      <c r="Y8" s="38">
        <f t="shared" si="2"/>
        <v>0</v>
      </c>
      <c r="Z8" s="38">
        <f t="shared" si="2"/>
        <v>0</v>
      </c>
    </row>
    <row r="9" spans="1:26">
      <c r="A9" s="32" t="s">
        <v>104</v>
      </c>
      <c r="B9" s="6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38">
        <f t="shared" si="0"/>
        <v>0</v>
      </c>
      <c r="X9" s="38">
        <f t="shared" si="1"/>
        <v>0</v>
      </c>
      <c r="Y9" s="38">
        <f t="shared" si="2"/>
        <v>0</v>
      </c>
      <c r="Z9" s="38">
        <f t="shared" si="2"/>
        <v>0</v>
      </c>
    </row>
    <row r="10" spans="1:26">
      <c r="A10" s="9" t="s">
        <v>6</v>
      </c>
      <c r="B10" s="63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38">
        <f t="shared" si="0"/>
        <v>0</v>
      </c>
      <c r="X10" s="38">
        <f t="shared" si="1"/>
        <v>0</v>
      </c>
      <c r="Y10" s="38">
        <f t="shared" si="2"/>
        <v>0</v>
      </c>
      <c r="Z10" s="38">
        <f t="shared" si="2"/>
        <v>0</v>
      </c>
    </row>
    <row r="11" spans="1:26">
      <c r="A11" s="16" t="s">
        <v>7</v>
      </c>
      <c r="B11" s="6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38">
        <f t="shared" si="0"/>
        <v>0</v>
      </c>
      <c r="X11" s="38">
        <f t="shared" si="1"/>
        <v>0</v>
      </c>
      <c r="Y11" s="38">
        <f t="shared" si="2"/>
        <v>0</v>
      </c>
      <c r="Z11" s="38">
        <f t="shared" si="2"/>
        <v>0</v>
      </c>
    </row>
    <row r="12" spans="1:26">
      <c r="A12" s="8" t="s">
        <v>8</v>
      </c>
      <c r="B12" s="67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38">
        <f t="shared" si="0"/>
        <v>0</v>
      </c>
      <c r="X12" s="38">
        <f t="shared" si="1"/>
        <v>0</v>
      </c>
      <c r="Y12" s="38">
        <f t="shared" si="2"/>
        <v>0</v>
      </c>
      <c r="Z12" s="38">
        <f t="shared" si="2"/>
        <v>0</v>
      </c>
    </row>
    <row r="13" spans="1:26">
      <c r="A13" s="5" t="s">
        <v>9</v>
      </c>
      <c r="B13" s="6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38">
        <f t="shared" si="0"/>
        <v>0</v>
      </c>
      <c r="X13" s="38">
        <f t="shared" si="1"/>
        <v>0</v>
      </c>
      <c r="Y13" s="38">
        <f t="shared" si="2"/>
        <v>0</v>
      </c>
      <c r="Z13" s="38">
        <f t="shared" si="2"/>
        <v>0</v>
      </c>
    </row>
    <row r="14" spans="1:26">
      <c r="A14" s="5" t="s">
        <v>10</v>
      </c>
      <c r="B14" s="6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42"/>
      <c r="V14" s="42"/>
      <c r="W14" s="38">
        <f t="shared" si="0"/>
        <v>0</v>
      </c>
      <c r="X14" s="38">
        <f t="shared" si="1"/>
        <v>0</v>
      </c>
      <c r="Y14" s="38">
        <f t="shared" si="2"/>
        <v>0</v>
      </c>
      <c r="Z14" s="38">
        <f t="shared" si="2"/>
        <v>0</v>
      </c>
    </row>
    <row r="15" spans="1:26">
      <c r="A15" s="5" t="s">
        <v>11</v>
      </c>
      <c r="B15" s="6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8">
        <f t="shared" si="0"/>
        <v>0</v>
      </c>
      <c r="X15" s="38">
        <f t="shared" si="1"/>
        <v>0</v>
      </c>
      <c r="Y15" s="38">
        <f t="shared" si="2"/>
        <v>0</v>
      </c>
      <c r="Z15" s="38">
        <f t="shared" si="2"/>
        <v>0</v>
      </c>
    </row>
    <row r="16" spans="1:26">
      <c r="A16" s="10" t="s">
        <v>12</v>
      </c>
      <c r="B16" s="79"/>
      <c r="C16" s="33"/>
      <c r="D16" s="51"/>
      <c r="E16" s="33"/>
      <c r="F16" s="51"/>
      <c r="G16" s="51"/>
      <c r="H16" s="33"/>
      <c r="I16" s="51"/>
      <c r="J16" s="33"/>
      <c r="K16" s="33"/>
      <c r="L16" s="51"/>
      <c r="M16" s="33"/>
      <c r="N16" s="51"/>
      <c r="O16" s="51"/>
      <c r="P16" s="51"/>
      <c r="Q16" s="51"/>
      <c r="R16" s="51"/>
      <c r="S16" s="51"/>
      <c r="T16" s="33"/>
      <c r="U16" s="42"/>
      <c r="V16" s="42"/>
      <c r="W16" s="38">
        <f t="shared" si="0"/>
        <v>0</v>
      </c>
      <c r="X16" s="38">
        <f t="shared" si="1"/>
        <v>0</v>
      </c>
      <c r="Y16" s="38">
        <f t="shared" si="2"/>
        <v>0</v>
      </c>
      <c r="Z16" s="38">
        <f t="shared" si="2"/>
        <v>0</v>
      </c>
    </row>
    <row r="17" spans="1:26">
      <c r="A17" s="7" t="s">
        <v>13</v>
      </c>
      <c r="B17" s="69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42"/>
      <c r="V17" s="42"/>
      <c r="W17" s="38">
        <f t="shared" si="0"/>
        <v>0</v>
      </c>
      <c r="X17" s="38">
        <f t="shared" si="1"/>
        <v>0</v>
      </c>
      <c r="Y17" s="38">
        <f t="shared" si="2"/>
        <v>0</v>
      </c>
      <c r="Z17" s="38">
        <f t="shared" si="2"/>
        <v>0</v>
      </c>
    </row>
    <row r="18" spans="1:26">
      <c r="A18" s="5" t="s">
        <v>14</v>
      </c>
      <c r="B18" s="55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66"/>
      <c r="N18" s="55"/>
      <c r="O18" s="55"/>
      <c r="P18" s="55"/>
      <c r="Q18" s="55"/>
      <c r="R18" s="55"/>
      <c r="S18" s="55"/>
      <c r="T18" s="55"/>
      <c r="U18" s="78"/>
      <c r="V18" s="78"/>
      <c r="W18" s="38">
        <f t="shared" si="0"/>
        <v>0</v>
      </c>
      <c r="X18" s="38">
        <f t="shared" si="1"/>
        <v>0</v>
      </c>
      <c r="Y18" s="38">
        <f t="shared" si="2"/>
        <v>0</v>
      </c>
      <c r="Z18" s="38">
        <f t="shared" si="2"/>
        <v>0</v>
      </c>
    </row>
    <row r="19" spans="1:26" ht="14.25" customHeight="1">
      <c r="A19" s="7" t="s">
        <v>15</v>
      </c>
      <c r="B19" s="69"/>
      <c r="C19" s="41"/>
      <c r="D19" s="33"/>
      <c r="E19" s="33"/>
      <c r="F19" s="33"/>
      <c r="G19" s="41"/>
      <c r="H19" s="41"/>
      <c r="I19" s="33"/>
      <c r="J19" s="33"/>
      <c r="K19" s="41"/>
      <c r="L19" s="33"/>
      <c r="M19" s="33"/>
      <c r="N19" s="33"/>
      <c r="O19" s="41"/>
      <c r="P19" s="33"/>
      <c r="Q19" s="33"/>
      <c r="R19" s="33"/>
      <c r="S19" s="41"/>
      <c r="T19" s="33"/>
      <c r="U19" s="42"/>
      <c r="V19" s="42"/>
      <c r="W19" s="38">
        <f t="shared" si="0"/>
        <v>0</v>
      </c>
      <c r="X19" s="38">
        <f t="shared" si="1"/>
        <v>0</v>
      </c>
      <c r="Y19" s="38">
        <f t="shared" si="2"/>
        <v>0</v>
      </c>
      <c r="Z19" s="38">
        <f t="shared" si="2"/>
        <v>0</v>
      </c>
    </row>
    <row r="20" spans="1:26">
      <c r="A20" s="5" t="s">
        <v>16</v>
      </c>
      <c r="B20" s="55">
        <v>4</v>
      </c>
      <c r="C20" s="40">
        <v>320</v>
      </c>
      <c r="D20" s="40">
        <v>3</v>
      </c>
      <c r="E20" s="40">
        <v>0</v>
      </c>
      <c r="F20" s="40">
        <v>0</v>
      </c>
      <c r="G20" s="40">
        <v>273</v>
      </c>
      <c r="H20" s="40">
        <v>2</v>
      </c>
      <c r="I20" s="40">
        <v>0</v>
      </c>
      <c r="J20" s="40">
        <v>0</v>
      </c>
      <c r="K20" s="40">
        <v>285</v>
      </c>
      <c r="L20" s="40">
        <v>4</v>
      </c>
      <c r="M20" s="40">
        <v>0</v>
      </c>
      <c r="N20" s="40">
        <v>0</v>
      </c>
      <c r="O20" s="40">
        <v>83</v>
      </c>
      <c r="P20" s="40">
        <v>1</v>
      </c>
      <c r="Q20" s="40">
        <v>0</v>
      </c>
      <c r="R20" s="40">
        <v>0</v>
      </c>
      <c r="S20" s="40">
        <v>67</v>
      </c>
      <c r="T20" s="41">
        <v>0</v>
      </c>
      <c r="U20" s="40">
        <v>0</v>
      </c>
      <c r="V20" s="40">
        <v>0</v>
      </c>
      <c r="W20" s="38">
        <f t="shared" si="0"/>
        <v>10</v>
      </c>
      <c r="X20" s="38">
        <f t="shared" si="1"/>
        <v>1028</v>
      </c>
      <c r="Y20" s="38">
        <f t="shared" si="2"/>
        <v>0</v>
      </c>
      <c r="Z20" s="38">
        <f t="shared" si="2"/>
        <v>0</v>
      </c>
    </row>
    <row r="21" spans="1:26" ht="24">
      <c r="A21" s="6" t="s">
        <v>17</v>
      </c>
      <c r="B21" s="70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42"/>
      <c r="V21" s="42"/>
      <c r="W21" s="38">
        <f t="shared" si="0"/>
        <v>0</v>
      </c>
      <c r="X21" s="38">
        <f t="shared" si="1"/>
        <v>0</v>
      </c>
      <c r="Y21" s="38">
        <f t="shared" si="2"/>
        <v>0</v>
      </c>
      <c r="Z21" s="38">
        <f t="shared" si="2"/>
        <v>0</v>
      </c>
    </row>
    <row r="22" spans="1:26">
      <c r="A22" s="5" t="s">
        <v>18</v>
      </c>
      <c r="B22" s="7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53"/>
      <c r="V22" s="53"/>
      <c r="W22" s="38">
        <f t="shared" si="0"/>
        <v>0</v>
      </c>
      <c r="X22" s="38">
        <f t="shared" si="1"/>
        <v>0</v>
      </c>
      <c r="Y22" s="38">
        <f t="shared" si="2"/>
        <v>0</v>
      </c>
      <c r="Z22" s="38">
        <f t="shared" si="2"/>
        <v>0</v>
      </c>
    </row>
    <row r="23" spans="1:26">
      <c r="A23" s="5" t="s">
        <v>19</v>
      </c>
      <c r="B23" s="8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82"/>
      <c r="N23" s="82"/>
      <c r="O23" s="58"/>
      <c r="P23" s="81"/>
      <c r="Q23" s="82"/>
      <c r="R23" s="82"/>
      <c r="S23" s="58"/>
      <c r="T23" s="58"/>
      <c r="U23" s="53"/>
      <c r="V23" s="53"/>
      <c r="W23" s="38">
        <f t="shared" si="0"/>
        <v>0</v>
      </c>
      <c r="X23" s="38">
        <f t="shared" si="1"/>
        <v>0</v>
      </c>
      <c r="Y23" s="38">
        <f t="shared" si="2"/>
        <v>0</v>
      </c>
      <c r="Z23" s="38">
        <f t="shared" si="2"/>
        <v>0</v>
      </c>
    </row>
    <row r="24" spans="1:26">
      <c r="A24" s="5" t="s">
        <v>20</v>
      </c>
      <c r="B24" s="55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38">
        <f t="shared" si="0"/>
        <v>0</v>
      </c>
      <c r="X24" s="38">
        <f t="shared" si="1"/>
        <v>0</v>
      </c>
      <c r="Y24" s="38">
        <f t="shared" si="2"/>
        <v>0</v>
      </c>
      <c r="Z24" s="38">
        <f t="shared" si="2"/>
        <v>0</v>
      </c>
    </row>
    <row r="25" spans="1:26">
      <c r="A25" s="5" t="s">
        <v>21</v>
      </c>
      <c r="B25" s="55"/>
      <c r="C25" s="36"/>
      <c r="D25" s="42"/>
      <c r="E25" s="36"/>
      <c r="F25" s="42"/>
      <c r="G25" s="36"/>
      <c r="H25" s="36"/>
      <c r="I25" s="42"/>
      <c r="J25" s="36"/>
      <c r="K25" s="36"/>
      <c r="L25" s="42"/>
      <c r="M25" s="37"/>
      <c r="N25" s="42"/>
      <c r="O25" s="42"/>
      <c r="P25" s="42"/>
      <c r="Q25" s="42"/>
      <c r="R25" s="42"/>
      <c r="S25" s="42"/>
      <c r="T25" s="42"/>
      <c r="U25" s="42"/>
      <c r="V25" s="78"/>
      <c r="W25" s="38">
        <f t="shared" si="0"/>
        <v>0</v>
      </c>
      <c r="X25" s="38">
        <f t="shared" si="1"/>
        <v>0</v>
      </c>
      <c r="Y25" s="38">
        <f t="shared" si="2"/>
        <v>0</v>
      </c>
      <c r="Z25" s="38">
        <f t="shared" si="2"/>
        <v>0</v>
      </c>
    </row>
    <row r="26" spans="1:26">
      <c r="A26" s="5" t="s">
        <v>22</v>
      </c>
      <c r="B26" s="55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38">
        <f t="shared" si="0"/>
        <v>0</v>
      </c>
      <c r="X26" s="38">
        <f t="shared" si="1"/>
        <v>0</v>
      </c>
      <c r="Y26" s="38">
        <f t="shared" si="2"/>
        <v>0</v>
      </c>
      <c r="Z26" s="38">
        <f t="shared" si="2"/>
        <v>0</v>
      </c>
    </row>
    <row r="27" spans="1:26">
      <c r="A27" s="5" t="s">
        <v>23</v>
      </c>
      <c r="B27" s="55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38">
        <f t="shared" si="0"/>
        <v>0</v>
      </c>
      <c r="X27" s="38">
        <f t="shared" si="1"/>
        <v>0</v>
      </c>
      <c r="Y27" s="38">
        <f t="shared" si="2"/>
        <v>0</v>
      </c>
      <c r="Z27" s="38">
        <f t="shared" si="2"/>
        <v>0</v>
      </c>
    </row>
    <row r="28" spans="1:26">
      <c r="A28" s="5" t="s">
        <v>24</v>
      </c>
      <c r="B28" s="55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8">
        <f t="shared" si="0"/>
        <v>0</v>
      </c>
      <c r="X28" s="38">
        <f t="shared" si="1"/>
        <v>0</v>
      </c>
      <c r="Y28" s="38">
        <f t="shared" si="2"/>
        <v>0</v>
      </c>
      <c r="Z28" s="38">
        <f t="shared" si="2"/>
        <v>0</v>
      </c>
    </row>
    <row r="29" spans="1:26">
      <c r="A29" s="5" t="s">
        <v>25</v>
      </c>
      <c r="B29" s="55"/>
      <c r="C29" s="83"/>
      <c r="D29" s="84"/>
      <c r="E29" s="83"/>
      <c r="F29" s="83"/>
      <c r="G29" s="83"/>
      <c r="H29" s="83"/>
      <c r="I29" s="83"/>
      <c r="J29" s="83"/>
      <c r="K29" s="83"/>
      <c r="L29" s="83"/>
      <c r="M29" s="83"/>
      <c r="N29" s="84"/>
      <c r="O29" s="84"/>
      <c r="P29" s="84"/>
      <c r="Q29" s="84"/>
      <c r="R29" s="84"/>
      <c r="S29" s="84"/>
      <c r="T29" s="84"/>
      <c r="U29" s="84"/>
      <c r="V29" s="84"/>
      <c r="W29" s="38">
        <f t="shared" si="0"/>
        <v>0</v>
      </c>
      <c r="X29" s="38">
        <f t="shared" si="1"/>
        <v>0</v>
      </c>
      <c r="Y29" s="38">
        <f t="shared" si="2"/>
        <v>0</v>
      </c>
      <c r="Z29" s="38">
        <f t="shared" si="2"/>
        <v>0</v>
      </c>
    </row>
    <row r="30" spans="1:26">
      <c r="A30" s="5" t="s">
        <v>26</v>
      </c>
      <c r="B30" s="55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38">
        <f t="shared" si="0"/>
        <v>0</v>
      </c>
      <c r="X30" s="38">
        <f t="shared" si="1"/>
        <v>0</v>
      </c>
      <c r="Y30" s="38">
        <f t="shared" si="2"/>
        <v>0</v>
      </c>
      <c r="Z30" s="38">
        <f t="shared" si="2"/>
        <v>0</v>
      </c>
    </row>
    <row r="31" spans="1:26">
      <c r="A31" s="11" t="s">
        <v>27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38">
        <f t="shared" si="0"/>
        <v>0</v>
      </c>
      <c r="X31" s="38">
        <f t="shared" si="1"/>
        <v>0</v>
      </c>
      <c r="Y31" s="38">
        <f t="shared" si="2"/>
        <v>0</v>
      </c>
      <c r="Z31" s="38">
        <f t="shared" si="2"/>
        <v>0</v>
      </c>
    </row>
    <row r="32" spans="1:26">
      <c r="A32" s="6" t="s">
        <v>28</v>
      </c>
      <c r="B32" s="70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38">
        <f t="shared" si="0"/>
        <v>0</v>
      </c>
      <c r="X32" s="38">
        <f t="shared" si="1"/>
        <v>0</v>
      </c>
      <c r="Y32" s="38">
        <f t="shared" si="2"/>
        <v>0</v>
      </c>
      <c r="Z32" s="38">
        <f t="shared" si="2"/>
        <v>0</v>
      </c>
    </row>
    <row r="33" spans="1:26">
      <c r="A33" s="6" t="s">
        <v>29</v>
      </c>
      <c r="B33" s="7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8">
        <f t="shared" si="0"/>
        <v>0</v>
      </c>
      <c r="X33" s="38">
        <f t="shared" si="1"/>
        <v>0</v>
      </c>
      <c r="Y33" s="38">
        <f t="shared" si="2"/>
        <v>0</v>
      </c>
      <c r="Z33" s="38">
        <f t="shared" si="2"/>
        <v>0</v>
      </c>
    </row>
    <row r="34" spans="1:26">
      <c r="A34" s="7" t="s">
        <v>30</v>
      </c>
      <c r="B34" s="69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  <c r="N34" s="56"/>
      <c r="O34" s="56"/>
      <c r="P34" s="56"/>
      <c r="Q34" s="56"/>
      <c r="R34" s="56"/>
      <c r="S34" s="56"/>
      <c r="T34" s="56"/>
      <c r="U34" s="56"/>
      <c r="V34" s="56"/>
      <c r="W34" s="38">
        <f t="shared" si="0"/>
        <v>0</v>
      </c>
      <c r="X34" s="38">
        <f t="shared" si="1"/>
        <v>0</v>
      </c>
      <c r="Y34" s="38">
        <f t="shared" si="2"/>
        <v>0</v>
      </c>
      <c r="Z34" s="38">
        <f t="shared" si="2"/>
        <v>0</v>
      </c>
    </row>
    <row r="35" spans="1:26">
      <c r="A35" s="7" t="s">
        <v>31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38">
        <f t="shared" si="0"/>
        <v>0</v>
      </c>
      <c r="X35" s="38">
        <f t="shared" si="1"/>
        <v>0</v>
      </c>
      <c r="Y35" s="38">
        <f t="shared" si="2"/>
        <v>0</v>
      </c>
      <c r="Z35" s="38">
        <f t="shared" si="2"/>
        <v>0</v>
      </c>
    </row>
    <row r="36" spans="1:26">
      <c r="A36" s="5" t="s">
        <v>32</v>
      </c>
      <c r="B36" s="5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8">
        <f t="shared" si="0"/>
        <v>0</v>
      </c>
      <c r="X36" s="38">
        <f t="shared" si="1"/>
        <v>0</v>
      </c>
      <c r="Y36" s="38">
        <f t="shared" si="2"/>
        <v>0</v>
      </c>
      <c r="Z36" s="38">
        <f t="shared" si="2"/>
        <v>0</v>
      </c>
    </row>
    <row r="37" spans="1:26">
      <c r="A37" s="5" t="s">
        <v>33</v>
      </c>
      <c r="B37" s="55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8">
        <f t="shared" si="0"/>
        <v>0</v>
      </c>
      <c r="X37" s="38">
        <f t="shared" si="1"/>
        <v>0</v>
      </c>
      <c r="Y37" s="38">
        <f t="shared" si="2"/>
        <v>0</v>
      </c>
      <c r="Z37" s="38">
        <f t="shared" si="2"/>
        <v>0</v>
      </c>
    </row>
    <row r="38" spans="1:26">
      <c r="A38" s="13" t="s">
        <v>34</v>
      </c>
      <c r="B38" s="55"/>
      <c r="C38" s="43"/>
      <c r="D38" s="42"/>
      <c r="E38" s="42"/>
      <c r="F38" s="42"/>
      <c r="G38" s="43"/>
      <c r="H38" s="42"/>
      <c r="I38" s="42"/>
      <c r="J38" s="42"/>
      <c r="K38" s="43"/>
      <c r="L38" s="42"/>
      <c r="M38" s="42"/>
      <c r="N38" s="42"/>
      <c r="O38" s="43"/>
      <c r="P38" s="42"/>
      <c r="Q38" s="42"/>
      <c r="R38" s="42"/>
      <c r="S38" s="43"/>
      <c r="T38" s="42"/>
      <c r="U38" s="42"/>
      <c r="V38" s="42"/>
      <c r="W38" s="38">
        <f t="shared" si="0"/>
        <v>0</v>
      </c>
      <c r="X38" s="38">
        <f t="shared" si="1"/>
        <v>0</v>
      </c>
      <c r="Y38" s="38">
        <f t="shared" si="2"/>
        <v>0</v>
      </c>
      <c r="Z38" s="38">
        <f t="shared" si="2"/>
        <v>0</v>
      </c>
    </row>
    <row r="39" spans="1:26">
      <c r="A39" s="14" t="s">
        <v>35</v>
      </c>
      <c r="B39" s="70"/>
      <c r="C39" s="54"/>
      <c r="D39" s="42"/>
      <c r="E39" s="42"/>
      <c r="F39" s="42"/>
      <c r="G39" s="54"/>
      <c r="H39" s="42"/>
      <c r="I39" s="42"/>
      <c r="J39" s="42"/>
      <c r="K39" s="54"/>
      <c r="L39" s="54"/>
      <c r="M39" s="54"/>
      <c r="N39" s="54"/>
      <c r="O39" s="54"/>
      <c r="P39" s="42"/>
      <c r="Q39" s="42"/>
      <c r="R39" s="42"/>
      <c r="S39" s="54"/>
      <c r="T39" s="54"/>
      <c r="U39" s="54"/>
      <c r="V39" s="54"/>
      <c r="W39" s="38">
        <f t="shared" si="0"/>
        <v>0</v>
      </c>
      <c r="X39" s="38">
        <f t="shared" si="1"/>
        <v>0</v>
      </c>
      <c r="Y39" s="38">
        <f t="shared" si="2"/>
        <v>0</v>
      </c>
      <c r="Z39" s="38">
        <f t="shared" si="2"/>
        <v>0</v>
      </c>
    </row>
    <row r="40" spans="1:26">
      <c r="A40" s="13" t="s">
        <v>36</v>
      </c>
      <c r="B40" s="55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8">
        <f t="shared" si="0"/>
        <v>0</v>
      </c>
      <c r="X40" s="38">
        <f t="shared" si="1"/>
        <v>0</v>
      </c>
      <c r="Y40" s="38">
        <f t="shared" si="2"/>
        <v>0</v>
      </c>
      <c r="Z40" s="38">
        <f t="shared" si="2"/>
        <v>0</v>
      </c>
    </row>
    <row r="41" spans="1:26">
      <c r="A41" s="13" t="s">
        <v>114</v>
      </c>
      <c r="B41" s="55"/>
      <c r="C41" s="42"/>
      <c r="D41" s="33"/>
      <c r="E41" s="33"/>
      <c r="F41" s="33"/>
      <c r="G41" s="42"/>
      <c r="H41" s="33"/>
      <c r="I41" s="33"/>
      <c r="J41" s="33"/>
      <c r="K41" s="42"/>
      <c r="L41" s="33"/>
      <c r="M41" s="33"/>
      <c r="N41" s="33"/>
      <c r="O41" s="42"/>
      <c r="P41" s="33"/>
      <c r="Q41" s="33"/>
      <c r="R41" s="33"/>
      <c r="S41" s="42"/>
      <c r="T41" s="33"/>
      <c r="U41" s="33"/>
      <c r="V41" s="33"/>
      <c r="W41" s="38">
        <f t="shared" si="0"/>
        <v>0</v>
      </c>
      <c r="X41" s="38">
        <f t="shared" si="1"/>
        <v>0</v>
      </c>
      <c r="Y41" s="38">
        <f t="shared" si="2"/>
        <v>0</v>
      </c>
      <c r="Z41" s="38">
        <f t="shared" si="2"/>
        <v>0</v>
      </c>
    </row>
    <row r="42" spans="1:26">
      <c r="A42" s="5" t="s">
        <v>37</v>
      </c>
      <c r="B42" s="55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8">
        <f t="shared" si="0"/>
        <v>0</v>
      </c>
      <c r="X42" s="38">
        <f t="shared" si="1"/>
        <v>0</v>
      </c>
      <c r="Y42" s="38">
        <f t="shared" si="2"/>
        <v>0</v>
      </c>
      <c r="Z42" s="38">
        <f t="shared" si="2"/>
        <v>0</v>
      </c>
    </row>
    <row r="43" spans="1:26" ht="24">
      <c r="A43" s="5" t="s">
        <v>115</v>
      </c>
      <c r="B43" s="55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8">
        <f t="shared" si="0"/>
        <v>0</v>
      </c>
      <c r="X43" s="38">
        <f t="shared" si="1"/>
        <v>0</v>
      </c>
      <c r="Y43" s="38">
        <f t="shared" si="2"/>
        <v>0</v>
      </c>
      <c r="Z43" s="38">
        <f t="shared" si="2"/>
        <v>0</v>
      </c>
    </row>
    <row r="44" spans="1:26">
      <c r="A44" s="12" t="s">
        <v>38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38">
        <f t="shared" si="0"/>
        <v>0</v>
      </c>
      <c r="X44" s="38">
        <f t="shared" si="1"/>
        <v>0</v>
      </c>
      <c r="Y44" s="38">
        <f t="shared" si="2"/>
        <v>0</v>
      </c>
      <c r="Z44" s="38">
        <f t="shared" si="2"/>
        <v>0</v>
      </c>
    </row>
    <row r="45" spans="1:26" ht="15" customHeight="1">
      <c r="Y45" s="146"/>
      <c r="Z45" s="146"/>
    </row>
    <row r="46" spans="1:26" ht="15" customHeight="1"/>
    <row r="47" spans="1:26" ht="15" customHeight="1"/>
  </sheetData>
  <mergeCells count="9">
    <mergeCell ref="A1:Z1"/>
    <mergeCell ref="W2:Z2"/>
    <mergeCell ref="C2:F2"/>
    <mergeCell ref="O2:R2"/>
    <mergeCell ref="S2:V2"/>
    <mergeCell ref="A2:A3"/>
    <mergeCell ref="B2:B3"/>
    <mergeCell ref="G2:J2"/>
    <mergeCell ref="K2:N2"/>
  </mergeCells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Математика</vt:lpstr>
      <vt:lpstr>Русский язык</vt:lpstr>
      <vt:lpstr>Английский язык</vt:lpstr>
      <vt:lpstr>Немецкий язык</vt:lpstr>
      <vt:lpstr>Французский язык</vt:lpstr>
      <vt:lpstr>Испанский язык</vt:lpstr>
      <vt:lpstr>Китайский язык</vt:lpstr>
      <vt:lpstr>Итальянский</vt:lpstr>
      <vt:lpstr>Информатика и ИКТ</vt:lpstr>
      <vt:lpstr>Физика</vt:lpstr>
      <vt:lpstr>Химия</vt:lpstr>
      <vt:lpstr>Биология</vt:lpstr>
      <vt:lpstr>Экология</vt:lpstr>
      <vt:lpstr>География</vt:lpstr>
      <vt:lpstr>Астрономия</vt:lpstr>
      <vt:lpstr>Литература</vt:lpstr>
      <vt:lpstr>История</vt:lpstr>
      <vt:lpstr>Обществознание</vt:lpstr>
      <vt:lpstr>Экономика</vt:lpstr>
      <vt:lpstr>Право</vt:lpstr>
      <vt:lpstr>МХК</vt:lpstr>
      <vt:lpstr>Физическая культура</vt:lpstr>
      <vt:lpstr>Труд (технология)</vt:lpstr>
      <vt:lpstr>ОБЗР</vt:lpstr>
      <vt:lpstr>СВОД</vt:lpstr>
      <vt:lpstr>Участия</vt:lpstr>
      <vt:lpstr>%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2025-12-26T09:23:40Z</dcterms:modified>
</cp:coreProperties>
</file>